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0496" windowHeight="8448" tabRatio="598" activeTab="5"/>
  </bookViews>
  <sheets>
    <sheet name="JURIDICA" sheetId="9" r:id="rId1"/>
    <sheet name=" 12" sheetId="13" r:id="rId2"/>
    <sheet name=" 13" sheetId="15" r:id="rId3"/>
    <sheet name="14" sheetId="16" r:id="rId4"/>
    <sheet name="16" sheetId="14" r:id="rId5"/>
    <sheet name="FINANCIERA" sheetId="10" r:id="rId6"/>
  </sheets>
  <calcPr calcId="152511"/>
</workbook>
</file>

<file path=xl/calcChain.xml><?xml version="1.0" encoding="utf-8"?>
<calcChain xmlns="http://schemas.openxmlformats.org/spreadsheetml/2006/main">
  <c r="C23" i="10" l="1"/>
  <c r="C22" i="10"/>
  <c r="C12" i="10"/>
  <c r="C13" i="10" s="1"/>
  <c r="F123" i="16" l="1"/>
  <c r="D134" i="16" s="1"/>
  <c r="E110" i="16"/>
  <c r="D133" i="16" s="1"/>
  <c r="E40" i="16"/>
  <c r="E22" i="16"/>
  <c r="E24" i="16" s="1"/>
  <c r="D22" i="16"/>
  <c r="F116" i="15"/>
  <c r="D127" i="15" s="1"/>
  <c r="E103" i="15"/>
  <c r="D126" i="15" s="1"/>
  <c r="E40" i="15"/>
  <c r="E22" i="15"/>
  <c r="E24" i="15" s="1"/>
  <c r="D22" i="15"/>
  <c r="E133" i="16" l="1"/>
  <c r="E126" i="15"/>
  <c r="F123" i="14"/>
  <c r="E109" i="14"/>
  <c r="D133" i="14" s="1"/>
  <c r="E40" i="14"/>
  <c r="F22" i="14"/>
  <c r="E22" i="14"/>
  <c r="E24" i="14" s="1"/>
  <c r="D22" i="14"/>
  <c r="F117" i="13"/>
  <c r="D128" i="13" s="1"/>
  <c r="E104" i="13"/>
  <c r="D127" i="13" s="1"/>
  <c r="E40" i="13"/>
  <c r="E22" i="13"/>
  <c r="E24" i="13" s="1"/>
  <c r="D22" i="13"/>
  <c r="E127" i="13" l="1"/>
  <c r="E133" i="14"/>
</calcChain>
</file>

<file path=xl/sharedStrings.xml><?xml version="1.0" encoding="utf-8"?>
<sst xmlns="http://schemas.openxmlformats.org/spreadsheetml/2006/main" count="1165" uniqueCount="272">
  <si>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</si>
  <si>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</si>
  <si>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</si>
  <si>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</si>
  <si>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</si>
  <si>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</si>
  <si>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</si>
  <si>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</si>
  <si>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</si>
  <si>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</si>
  <si>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</si>
  <si>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</si>
  <si>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</si>
  <si>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</si>
  <si>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</si>
  <si>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</si>
  <si>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</si>
  <si>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</si>
  <si>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</si>
  <si>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</si>
  <si>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</si>
  <si>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</si>
  <si>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</si>
  <si>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</si>
  <si>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</si>
  <si>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</si>
  <si>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</si>
  <si>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</si>
  <si>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</si>
  <si>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</si>
  <si>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</si>
  <si>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</si>
  <si>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</si>
  <si>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</si>
  <si>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</si>
  <si>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</si>
  <si>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</si>
  <si>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</si>
  <si>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</si>
  <si>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</si>
  <si>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</si>
  <si>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</si>
  <si>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</si>
  <si>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</si>
  <si>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</si>
  <si>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</si>
  <si>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</si>
  <si>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</si>
  <si>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</si>
  <si>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</si>
  <si>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</si>
  <si>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</si>
  <si>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</si>
  <si>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</si>
  <si>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</si>
  <si>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</si>
  <si>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</si>
  <si>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</si>
  <si>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</si>
  <si>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</si>
  <si>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</si>
  <si>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</si>
  <si>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</si>
  <si>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</si>
  <si>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</si>
  <si>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</si>
  <si>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</si>
  <si>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</si>
  <si>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</si>
  <si>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</si>
  <si>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</si>
  <si>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</si>
  <si>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</si>
  <si>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</si>
  <si>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</si>
  <si>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</si>
  <si>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</si>
  <si>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</si>
  <si>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</si>
  <si>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</si>
  <si>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</si>
  <si>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</si>
  <si>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</si>
  <si>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</si>
  <si>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</si>
  <si>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</si>
  <si>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</si>
  <si>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</si>
  <si>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</si>
  <si>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</si>
  <si>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</si>
  <si>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</si>
  <si>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</si>
  <si>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</si>
  <si>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</si>
  <si>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</si>
  <si>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</si>
  <si>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</si>
  <si>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</si>
  <si>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</si>
  <si>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</si>
  <si>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</si>
  <si>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</si>
  <si>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</si>
  <si>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</si>
  <si>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</si>
  <si>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</si>
  <si>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</si>
  <si>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</si>
  <si>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</si>
  <si>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</si>
  <si>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</si>
  <si>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</si>
  <si>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</si>
  <si>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</si>
  <si>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</si>
  <si>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</si>
  <si>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</si>
  <si>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</si>
  <si>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</si>
  <si>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</si>
  <si>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</si>
  <si>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</si>
  <si>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</si>
  <si>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</si>
  <si>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</si>
  <si>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</si>
  <si>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</si>
  <si>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</si>
  <si>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</si>
  <si>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</si>
  <si>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</si>
  <si>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</si>
  <si>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</si>
  <si>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</si>
  <si>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</si>
  <si>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</si>
  <si>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</si>
  <si>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</si>
  <si>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</si>
  <si>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</si>
  <si>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</si>
  <si>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</si>
  <si>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</si>
  <si>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</si>
  <si>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</si>
  <si>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</si>
  <si>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</si>
  <si>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</si>
  <si>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MODALIDAD FAMILIAR</t>
  </si>
  <si>
    <t>PSICOLOGA</t>
  </si>
  <si>
    <t xml:space="preserve">                                                                                                                                                                                                                                                                                                                                                                                                                                                                                                                                                                                                                                                                                          </t>
  </si>
  <si>
    <t>1. CRITERIOS HABILITANTESD</t>
  </si>
  <si>
    <t xml:space="preserve">  </t>
  </si>
  <si>
    <t>0</t>
  </si>
  <si>
    <t>COORDINADOR GENERAL DEL PROYECTO POR CADA MIL CUPOS OFERTADOS O FRACIÓN INFERIOR</t>
  </si>
  <si>
    <t>APOYO PSICOSOCIAL</t>
  </si>
  <si>
    <t>UNAD</t>
  </si>
  <si>
    <t>ICBF</t>
  </si>
  <si>
    <t xml:space="preserve"> </t>
  </si>
  <si>
    <t>PSICOLOGO</t>
  </si>
  <si>
    <t>NO CUMPLE CON LA EXPERENCIA REQUERIDA PARA LA COORDINACION DE PROGRAMAS Y PROYECTOS SOCIALES PARA LA PRIMERA INFANCIA O LA FAMILIA</t>
  </si>
  <si>
    <t xml:space="preserve"> -------------------------------------------------------------------------------------------------------------------------------------------------------------------------------------------------------------------------------------------------------------------------------------------------------------------------------------------------------------------------------------------------------------------------------------------</t>
  </si>
  <si>
    <t>CORPORACION CASA DE LA MEMORIA</t>
  </si>
  <si>
    <t>371  DEL 2013</t>
  </si>
  <si>
    <t>296 DEL 2013</t>
  </si>
  <si>
    <t>269 DEL 2012</t>
  </si>
  <si>
    <t>ACNUR</t>
  </si>
  <si>
    <t>172 DEL 2013</t>
  </si>
  <si>
    <t>366 DEL 2011</t>
  </si>
  <si>
    <t>607 DEL 2011</t>
  </si>
  <si>
    <t xml:space="preserve">                                                                                                                                                                                                                                                                                                                                                                                                                                                                                                                                                                                                                                                                                                                                                                                                                                                                                                                                                                                                                                                                                                                                                                                                                                                                                                                                                                                                                                                                                                                                                                                                                                                                                                                                                                                                                                                                                                                                                                                                                                                                                                                                                                                                                                                                                                                                                                                                                                                                                                                                                                                                                                                                                                                                                                                                                                                                                                                                                                                                                                                                                                                                                                                                                                                                                                                                                                                                                                                                                                                                                                                                                                                                                                                                                                                                                                                                                                                                                                                                                                                                                                                                                                                                                                                                                                                                                                                                                                                                                                                                                                                                                                                                                                                                                                                                                                                                                                                                                                                     </t>
  </si>
  <si>
    <t xml:space="preserve">                                            </t>
  </si>
  <si>
    <t xml:space="preserve">                                                                                         NO</t>
  </si>
  <si>
    <t>958</t>
  </si>
  <si>
    <t>GLORIA MARITZA TOVAR</t>
  </si>
  <si>
    <t>STEFANI TRUJILLO BASTOS</t>
  </si>
  <si>
    <t>CENTRO ZONAL LA GAITANA</t>
  </si>
  <si>
    <t>PROFESIONAL DE APOYO PEDAGÓGICO  POR CADA MIL CUPOS OFERTADOS O FRACIÓN INFERIOR</t>
  </si>
  <si>
    <t xml:space="preserve">EXPERIENCIA NO VALIDA PORQUE NO INCLUYE EL COMPONENTE DE EDUCACION INICIAL Y O SERVICIOS EDUCATIVOS EN EL NIVEL PREESCOLAR COMO TAMPOCO FORTALECIMIENTO A LAS FAMILIAS EN LAS CAPACIDADES DE CUIDADO Y CRIANZA </t>
  </si>
  <si>
    <t xml:space="preserve"> ESTA EXPERIENCIA NO ES VALIDA PORQUE YA SE APORTO EN EL GRUPO 16</t>
  </si>
  <si>
    <t xml:space="preserve">ESTA YA FUE PRESENTADA EN EL GRUPO 16, ADICIONAL MENTE ESTA EXPERIENCIA NO ES VALIDA PORQUE NO INCLUYE EL COMPONENTE DE EDUCACION INICIAL Y O SERVICIOS EDUCATIVOS EN EL NIVEL PREESCOLAR COMO TAMPOCO FORTALECIMIENTO A LAS FAMILIAS EN LAS CAPACIDADES DE CUIDADO Y CRIANZA </t>
  </si>
  <si>
    <t>BLANCA RUTH GUEVARA PENAGOS</t>
  </si>
  <si>
    <t xml:space="preserve">NO PRESENTO PROFESIONAL PARA EL CARGO  DE COORDINADOR </t>
  </si>
  <si>
    <t>CDI SIN ARRIENDO</t>
  </si>
  <si>
    <t>LEIDY YOHANA PELAEZ</t>
  </si>
  <si>
    <t>LICENCIADO EN EDUCACION BASICA CON ENFASIS EN TEGNOLOGIA DE INFORNMATICA</t>
  </si>
  <si>
    <t>UNIVERSIDAD ANTONIO NARIÑO</t>
  </si>
  <si>
    <t xml:space="preserve">GIMNASIO LA CASITA DEL SABER </t>
  </si>
  <si>
    <t>2008 HASTA 2013</t>
  </si>
  <si>
    <t>PROFESORA</t>
  </si>
  <si>
    <t xml:space="preserve">ANDREA PERDOMO SANTOS </t>
  </si>
  <si>
    <t xml:space="preserve">LICENCIADA EN PEDAGOGIA INFANTIL </t>
  </si>
  <si>
    <t>UNIVERSIDAD SUR COLOMBIANA</t>
  </si>
  <si>
    <t xml:space="preserve">COLEGIO JARDIN INFANTIL GARFIELD </t>
  </si>
  <si>
    <t>04/02/2007
30/11/2007</t>
  </si>
  <si>
    <t>DOCENTE DE PREESCOLAR</t>
  </si>
  <si>
    <t>CDI INSTITUCIONAL SIN ARRIENDO</t>
  </si>
  <si>
    <t>20,4</t>
  </si>
  <si>
    <t>GINA TATIANA SILVA MURILLO</t>
  </si>
  <si>
    <t>UNIVERSIDAD COOPERATIVA DE COLOMBIA</t>
  </si>
  <si>
    <t>STEFANY TRUJILLO BASTOS</t>
  </si>
  <si>
    <t>LICENCIADA</t>
  </si>
  <si>
    <t>NO PRESENTA SOPORTES DE ESTUDIO Y EXPERIENCIA PROFESIONAL POR TANTO NO SE PUEDE VERIFICAR SU PERFIL.</t>
  </si>
  <si>
    <t>MODALIDAD INSTITUCIONAL</t>
  </si>
  <si>
    <t xml:space="preserve">SI </t>
  </si>
  <si>
    <t xml:space="preserve">NO PRESENTO PROFESIONAL PARA ESTE PERFIL </t>
  </si>
  <si>
    <t xml:space="preserve">NO CUMPLE CON EL PERFIL NI EXPERIENCIA POR CUANTO NO RELACIONAN LOS SOPORTES QUE PERMITAN VERIFICAR LO MENCIONADO. FALTA INCLUIR LOS PERFILES DE APOYO PSICOSOCIAL.
ADICIONALMENTE ESTE PERFIL SE PRESENTO COMO TALENTO HUMANO ADICIONAL EN LOS GRUPOS 12, 13, 14 Y 16 </t>
  </si>
  <si>
    <t>514</t>
  </si>
  <si>
    <t>64</t>
  </si>
  <si>
    <t>49</t>
  </si>
  <si>
    <t>NO PRESENTO PROFESIONAL PARA ESTE PERFIL</t>
  </si>
  <si>
    <t>FUNDACION HOGARES CLARET 
CASA DE LA MEMORIA</t>
  </si>
  <si>
    <t>25/10/2012
08/02/2013
02/05/2011 
26/09/2011
01/10/2014
02/12/2014</t>
  </si>
  <si>
    <t>SUBSANO</t>
  </si>
  <si>
    <t xml:space="preserve">COMFAMILIAR
CASA DE LA MEMORIA </t>
  </si>
  <si>
    <t>01/06/2013
31/12/2013
01/04/2014
20/11/2014</t>
  </si>
  <si>
    <t>AGENTE EDUCATIVO
PROFESIONAL DE ATENCION PSICOSOCIAL</t>
  </si>
  <si>
    <t xml:space="preserve">DIOCESIS DE NEIVA
CASA DE LA MEMORIA </t>
  </si>
  <si>
    <t xml:space="preserve">COGESTORA SOCIAL TECNICA
PROFESIONAL DE ATENCION PSICOSOCIAL </t>
  </si>
  <si>
    <t>11/03/2001
12/09/2011
15/08/2013
15/11//2014</t>
  </si>
  <si>
    <t>ANGELA MARIA POLANIA TRUJILLO</t>
  </si>
  <si>
    <t>UNIVERSIDAD DE SAN BUENAVENTURA</t>
  </si>
  <si>
    <t>COLEGIO NUESTRA SEÑORA DE LA SABIDURIA
CLINICA UROS</t>
  </si>
  <si>
    <t>08/01/2012
14/06/2012
05/06/2010
05/02/2011</t>
  </si>
  <si>
    <t>PSICO-ORIENTADORA
PSICOLOGA CLINICA</t>
  </si>
  <si>
    <t>HOGAR INFANTIL PABLO SEXTO</t>
  </si>
  <si>
    <t>14/07/2010
23/02/2012</t>
  </si>
  <si>
    <t>EDWIN FARID LLANOS CORTES</t>
  </si>
  <si>
    <t>CODESARROLLO</t>
  </si>
  <si>
    <t>24/05/2012
11/02/2013</t>
  </si>
  <si>
    <t>ESTE PROFESIONAL YA SE PRESENTO CON OTRO OFERENTE EN LA REGIONAL CAQUETA Y CON LA COORPORACION MINUTO DE DIOS, RAZON POR LA CIUAL NO SE ACREEDITA EN ESTA PROPUESTA .</t>
  </si>
  <si>
    <t>DIANA LUCIA TORRES GUZMAN</t>
  </si>
  <si>
    <t>01/09/2013
18/12/2013</t>
  </si>
  <si>
    <t xml:space="preserve">FUNDACION SOCIAL AMOR Y VIDA
UNIVERSIDAD SURCOLOMBIANA </t>
  </si>
  <si>
    <t>PSICOLOGA
PRACTICA PROFESIONAL EN EL ICBF</t>
  </si>
  <si>
    <t>NO PRESENTO CARTA DE COMPROMISO</t>
  </si>
  <si>
    <t>DORIS ANDREA RODRIGUEZ MUÑOZ</t>
  </si>
  <si>
    <t>DIANA DEICY CORTES PUENTES</t>
  </si>
  <si>
    <t>PSICOLOGO SOCIAL COMUNITARIO</t>
  </si>
  <si>
    <t>COLEGIO ARCO IRIS</t>
  </si>
  <si>
    <t>AÑO 2005</t>
  </si>
  <si>
    <t>DOCENTE</t>
  </si>
  <si>
    <t>MARIA ANGELICA CACHAYA BOHORQUEZ</t>
  </si>
  <si>
    <t>COMUNICADOR SOCIAL Y PERIODISTA</t>
  </si>
  <si>
    <t>UNIVERSIDAD SURCOLOMBIANA</t>
  </si>
  <si>
    <t>CASA DE LA MEMORIA</t>
  </si>
  <si>
    <t>01/08/2010
05/11/2014</t>
  </si>
  <si>
    <t>CORDINADORA DE PROCESOS CON NIÑOS Y NIÑAS</t>
  </si>
  <si>
    <t>JENIFFER GONZALEZ PARRA</t>
  </si>
  <si>
    <t>COORDINADORA</t>
  </si>
  <si>
    <t>NOVIEMBRE DEL 2009 HASTA DICIEMBRE 2010</t>
  </si>
  <si>
    <t>NIDIA VARGAS QUINTERO</t>
  </si>
  <si>
    <t xml:space="preserve">PSICOLOGA </t>
  </si>
  <si>
    <t>UNIVERSIDAD 
SURCOLOMBIANA</t>
  </si>
  <si>
    <t xml:space="preserve">PSICOLOGA DE APOYO </t>
  </si>
  <si>
    <t>13/05/2011
30/12/2011</t>
  </si>
  <si>
    <t xml:space="preserve">APOYO PSICOSOCIAL </t>
  </si>
  <si>
    <t>MAIRA ALEJANDRA ESPINOSA ARTUNDUAGA</t>
  </si>
  <si>
    <t>PROPONENTE No. 20- CORPORACION CASA DE LA MEMORIA QUIPU HUASI - grupo 12,13,14,16</t>
  </si>
  <si>
    <t>27 a 29</t>
  </si>
  <si>
    <t>22 a 26
22 a 23
23 a 26
22 y 23</t>
  </si>
  <si>
    <t xml:space="preserve">se recibio como requisito a subsanar, por ello no cuenta con numero de  folio </t>
  </si>
  <si>
    <t>1 a 3</t>
  </si>
  <si>
    <t>no aplica</t>
  </si>
  <si>
    <t>6 y 9</t>
  </si>
  <si>
    <t>9 y 10</t>
  </si>
  <si>
    <t xml:space="preserve">31 a 33 </t>
  </si>
  <si>
    <t>CORPORACION CASA DE LA MEMORIA QUIPU HUASI</t>
  </si>
  <si>
    <t>900266752-7</t>
  </si>
  <si>
    <t xml:space="preserve"> NO CUMPLE</t>
  </si>
  <si>
    <t>EL PROPONENTE CUMPLE ______ NO CUMPLE ___X___</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</si>
</sst>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7">
    <xf numFmtId="0" fontId="0" fillId="0" borderId="0" xfId="0"/>
    <xf numFmtId="0" fontId="0" fillId="0" borderId="1" xfId="0" applyBorder="1"/>
    <xf numFmtId="0" fontId="0" fillId="0" borderId="1" xfId="0" applyBorder="1" applyAlignment="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Font="1" applyFill="1" applyBorder="1" applyAlignment="1">
      <alignment horizontal="center" vertical="center" wrapText="1"/>
    </xf>
    <xf numFmtId="0" fontId="0" fillId="0" borderId="0" xfId="0" applyFont="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170" fontId="13" fillId="0" borderId="1" xfId="1"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Fill="1" applyBorder="1" applyAlignment="1"/>
    <xf numFmtId="0" fontId="0" fillId="0" borderId="0"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xf>
    <xf numFmtId="0" fontId="1" fillId="2" borderId="13" xfId="0" applyFont="1" applyFill="1" applyBorder="1" applyAlignment="1">
      <alignment horizontal="center" wrapText="1"/>
    </xf>
    <xf numFmtId="168" fontId="13" fillId="0" borderId="1" xfId="1" applyNumberFormat="1" applyFont="1" applyFill="1" applyBorder="1" applyAlignment="1">
      <alignment horizontal="center" wrapText="1"/>
    </xf>
    <xf numFmtId="0" fontId="0" fillId="0" borderId="0" xfId="0" applyFill="1" applyAlignment="1">
      <alignment horizontal="center"/>
    </xf>
    <xf numFmtId="0" fontId="0" fillId="0" borderId="0" xfId="0" applyBorder="1" applyAlignment="1">
      <alignment horizontal="center" wrapText="1"/>
    </xf>
    <xf numFmtId="0" fontId="0" fillId="0" borderId="1" xfId="0" applyBorder="1" applyAlignment="1">
      <alignment horizont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49" fontId="0" fillId="0" borderId="1" xfId="0" applyNumberFormat="1" applyFill="1" applyBorder="1" applyAlignment="1">
      <alignment horizontal="center" vertical="center" wrapText="1"/>
    </xf>
    <xf numFmtId="17" fontId="0" fillId="0" borderId="1" xfId="0" applyNumberForma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wrapText="1"/>
      <protection locked="0"/>
    </xf>
    <xf numFmtId="0" fontId="13" fillId="0" borderId="0" xfId="4"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9" fontId="13" fillId="0" borderId="0" xfId="4" applyFont="1" applyFill="1" applyBorder="1" applyAlignment="1" applyProtection="1">
      <alignment horizontal="center" vertical="center" wrapText="1"/>
      <protection locked="0"/>
    </xf>
    <xf numFmtId="14" fontId="13" fillId="0" borderId="0" xfId="0" applyNumberFormat="1"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0" fontId="13" fillId="0" borderId="0" xfId="0" applyNumberFormat="1" applyFont="1" applyFill="1" applyBorder="1" applyAlignment="1" applyProtection="1">
      <alignment horizontal="center" vertical="center" wrapText="1"/>
      <protection locked="0"/>
    </xf>
    <xf numFmtId="1" fontId="13" fillId="0" borderId="0" xfId="0" applyNumberFormat="1" applyFont="1" applyFill="1" applyBorder="1" applyAlignment="1" applyProtection="1">
      <alignment horizontal="center" vertical="center" wrapText="1"/>
      <protection locked="0"/>
    </xf>
    <xf numFmtId="2" fontId="13"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0" fontId="0" fillId="0" borderId="1" xfId="0" applyBorder="1" applyAlignment="1">
      <alignment wrapText="1"/>
    </xf>
    <xf numFmtId="0" fontId="0" fillId="0" borderId="1" xfId="0" applyBorder="1" applyAlignment="1">
      <alignment horizont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4" fillId="0" borderId="1" xfId="0" applyFont="1" applyBorder="1" applyAlignment="1">
      <alignment vertical="center"/>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wrapText="1"/>
    </xf>
    <xf numFmtId="0" fontId="1" fillId="0" borderId="13" xfId="0" applyFont="1" applyFill="1" applyBorder="1" applyAlignment="1">
      <alignment vertical="center"/>
    </xf>
    <xf numFmtId="0" fontId="14" fillId="0" borderId="1" xfId="0" applyFont="1" applyFill="1" applyBorder="1" applyAlignment="1">
      <alignment vertical="center" wrapText="1"/>
    </xf>
    <xf numFmtId="14" fontId="0" fillId="0" borderId="1" xfId="0" applyNumberFormat="1" applyBorder="1" applyAlignment="1">
      <alignment horizontal="center" vertical="center"/>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8"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17" fillId="0" borderId="40" xfId="0" applyFont="1" applyFill="1" applyBorder="1" applyAlignment="1">
      <alignment horizontal="left"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44" fontId="31" fillId="6" borderId="31" xfId="3" applyFont="1" applyFill="1" applyBorder="1" applyAlignment="1">
      <alignment horizontal="right" vertical="center" wrapText="1"/>
    </xf>
    <xf numFmtId="44" fontId="31" fillId="6" borderId="30" xfId="3" applyFont="1" applyFill="1" applyBorder="1" applyAlignment="1">
      <alignment horizontal="right" vertical="center" wrapText="1"/>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sqref="A1:L18"/>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220" t="s">
        <v>259</v>
      </c>
      <c r="B1" s="220"/>
      <c r="C1" s="220"/>
      <c r="D1" s="220"/>
      <c r="E1" s="220"/>
      <c r="F1" s="220"/>
      <c r="G1" s="220"/>
      <c r="H1" s="220"/>
      <c r="I1" s="220"/>
      <c r="J1" s="220"/>
      <c r="K1" s="220"/>
      <c r="L1" s="220"/>
    </row>
    <row r="2" spans="1:12" x14ac:dyDescent="0.3">
      <c r="A2" s="68"/>
      <c r="B2" s="68"/>
      <c r="C2" s="68"/>
      <c r="D2" s="68"/>
      <c r="E2" s="68"/>
      <c r="F2" s="68"/>
      <c r="G2" s="68"/>
      <c r="H2" s="68"/>
      <c r="I2" s="68"/>
      <c r="J2" s="68"/>
      <c r="K2" s="68"/>
      <c r="L2" s="68"/>
    </row>
    <row r="3" spans="1:12" x14ac:dyDescent="0.3">
      <c r="A3" s="206" t="s">
        <v>63</v>
      </c>
      <c r="B3" s="206"/>
      <c r="C3" s="206"/>
      <c r="D3" s="206"/>
      <c r="E3" s="52" t="s">
        <v>64</v>
      </c>
      <c r="F3" s="204" t="s">
        <v>65</v>
      </c>
      <c r="G3" s="204" t="s">
        <v>66</v>
      </c>
      <c r="H3" s="206" t="s">
        <v>3</v>
      </c>
      <c r="I3" s="206"/>
      <c r="J3" s="206"/>
      <c r="K3" s="206"/>
      <c r="L3" s="206"/>
    </row>
    <row r="4" spans="1:12" x14ac:dyDescent="0.3">
      <c r="A4" s="214" t="s">
        <v>89</v>
      </c>
      <c r="B4" s="215"/>
      <c r="C4" s="215"/>
      <c r="D4" s="216"/>
      <c r="E4" s="53" t="s">
        <v>260</v>
      </c>
      <c r="F4" s="1" t="s">
        <v>23</v>
      </c>
      <c r="G4" s="1"/>
      <c r="H4" s="213"/>
      <c r="I4" s="213"/>
      <c r="J4" s="213"/>
      <c r="K4" s="213"/>
      <c r="L4" s="213"/>
    </row>
    <row r="5" spans="1:12" x14ac:dyDescent="0.3">
      <c r="A5" s="217" t="s">
        <v>90</v>
      </c>
      <c r="B5" s="218"/>
      <c r="C5" s="218"/>
      <c r="D5" s="219"/>
      <c r="E5" s="54">
        <v>30</v>
      </c>
      <c r="F5" s="1" t="s">
        <v>23</v>
      </c>
      <c r="G5" s="1"/>
      <c r="H5" s="213"/>
      <c r="I5" s="213"/>
      <c r="J5" s="213"/>
      <c r="K5" s="213"/>
      <c r="L5" s="213"/>
    </row>
    <row r="6" spans="1:12" ht="52.8" x14ac:dyDescent="0.3">
      <c r="A6" s="217" t="s">
        <v>123</v>
      </c>
      <c r="B6" s="218"/>
      <c r="C6" s="218"/>
      <c r="D6" s="219"/>
      <c r="E6" s="54" t="s">
        <v>261</v>
      </c>
      <c r="F6" s="1" t="s">
        <v>23</v>
      </c>
      <c r="G6" s="1"/>
      <c r="H6" s="213" t="s">
        <v>262</v>
      </c>
      <c r="I6" s="213"/>
      <c r="J6" s="213"/>
      <c r="K6" s="213"/>
      <c r="L6" s="213"/>
    </row>
    <row r="7" spans="1:12" x14ac:dyDescent="0.3">
      <c r="A7" s="207" t="s">
        <v>67</v>
      </c>
      <c r="B7" s="208"/>
      <c r="C7" s="208"/>
      <c r="D7" s="209"/>
      <c r="E7" s="55" t="s">
        <v>263</v>
      </c>
      <c r="F7" s="1" t="s">
        <v>23</v>
      </c>
      <c r="G7" s="1"/>
      <c r="H7" s="213"/>
      <c r="I7" s="213"/>
      <c r="J7" s="213"/>
      <c r="K7" s="213"/>
      <c r="L7" s="213"/>
    </row>
    <row r="8" spans="1:12" x14ac:dyDescent="0.3">
      <c r="A8" s="207" t="s">
        <v>86</v>
      </c>
      <c r="B8" s="208"/>
      <c r="C8" s="208"/>
      <c r="D8" s="209"/>
      <c r="E8" s="55" t="s">
        <v>264</v>
      </c>
      <c r="F8" s="1"/>
      <c r="G8" s="1"/>
      <c r="H8" s="210"/>
      <c r="I8" s="211"/>
      <c r="J8" s="211"/>
      <c r="K8" s="211"/>
      <c r="L8" s="212"/>
    </row>
    <row r="9" spans="1:12" x14ac:dyDescent="0.3">
      <c r="A9" s="207" t="s">
        <v>124</v>
      </c>
      <c r="B9" s="208"/>
      <c r="C9" s="208"/>
      <c r="D9" s="209"/>
      <c r="E9" s="55" t="s">
        <v>264</v>
      </c>
      <c r="F9" s="1"/>
      <c r="G9" s="1"/>
      <c r="H9" s="213"/>
      <c r="I9" s="213"/>
      <c r="J9" s="213"/>
      <c r="K9" s="213"/>
      <c r="L9" s="213"/>
    </row>
    <row r="10" spans="1:12" x14ac:dyDescent="0.3">
      <c r="A10" s="207" t="s">
        <v>88</v>
      </c>
      <c r="B10" s="208"/>
      <c r="C10" s="208"/>
      <c r="D10" s="209"/>
      <c r="E10" s="55" t="s">
        <v>264</v>
      </c>
      <c r="F10" s="1"/>
      <c r="G10" s="1"/>
      <c r="H10" s="210"/>
      <c r="I10" s="211"/>
      <c r="J10" s="211"/>
      <c r="K10" s="211"/>
      <c r="L10" s="212"/>
    </row>
    <row r="11" spans="1:12" x14ac:dyDescent="0.3">
      <c r="A11" s="217" t="s">
        <v>68</v>
      </c>
      <c r="B11" s="218"/>
      <c r="C11" s="218"/>
      <c r="D11" s="219"/>
      <c r="E11" s="54">
        <v>4</v>
      </c>
      <c r="F11" s="1" t="s">
        <v>23</v>
      </c>
      <c r="G11" s="1"/>
      <c r="H11" s="213"/>
      <c r="I11" s="213"/>
      <c r="J11" s="213"/>
      <c r="K11" s="213"/>
      <c r="L11" s="213"/>
    </row>
    <row r="12" spans="1:12" x14ac:dyDescent="0.3">
      <c r="A12" s="217" t="s">
        <v>69</v>
      </c>
      <c r="B12" s="218"/>
      <c r="C12" s="218"/>
      <c r="D12" s="219"/>
      <c r="E12" s="54">
        <v>7</v>
      </c>
      <c r="F12" s="1" t="s">
        <v>23</v>
      </c>
      <c r="G12" s="1"/>
      <c r="H12" s="213"/>
      <c r="I12" s="213"/>
      <c r="J12" s="213"/>
      <c r="K12" s="213"/>
      <c r="L12" s="213"/>
    </row>
    <row r="13" spans="1:12" x14ac:dyDescent="0.3">
      <c r="A13" s="217" t="s">
        <v>70</v>
      </c>
      <c r="B13" s="218"/>
      <c r="C13" s="218"/>
      <c r="D13" s="219"/>
      <c r="E13" s="54" t="s">
        <v>265</v>
      </c>
      <c r="F13" s="1" t="s">
        <v>23</v>
      </c>
      <c r="G13" s="1"/>
      <c r="H13" s="213"/>
      <c r="I13" s="213"/>
      <c r="J13" s="213"/>
      <c r="K13" s="213"/>
      <c r="L13" s="213"/>
    </row>
    <row r="14" spans="1:12" x14ac:dyDescent="0.3">
      <c r="A14" s="217" t="s">
        <v>71</v>
      </c>
      <c r="B14" s="218"/>
      <c r="C14" s="218"/>
      <c r="D14" s="219"/>
      <c r="E14" s="54" t="s">
        <v>266</v>
      </c>
      <c r="F14" s="1" t="s">
        <v>23</v>
      </c>
      <c r="G14" s="1"/>
      <c r="H14" s="213"/>
      <c r="I14" s="213"/>
      <c r="J14" s="213"/>
      <c r="K14" s="213"/>
      <c r="L14" s="213"/>
    </row>
    <row r="15" spans="1:12" x14ac:dyDescent="0.3">
      <c r="A15" s="217" t="s">
        <v>72</v>
      </c>
      <c r="B15" s="218"/>
      <c r="C15" s="218"/>
      <c r="D15" s="219"/>
      <c r="E15" s="54">
        <v>8</v>
      </c>
      <c r="F15" s="1" t="s">
        <v>23</v>
      </c>
      <c r="G15" s="1"/>
      <c r="H15" s="213"/>
      <c r="I15" s="213"/>
      <c r="J15" s="213"/>
      <c r="K15" s="213"/>
      <c r="L15" s="213"/>
    </row>
    <row r="16" spans="1:12" x14ac:dyDescent="0.3">
      <c r="A16" s="221" t="s">
        <v>87</v>
      </c>
      <c r="B16" s="222"/>
      <c r="C16" s="222"/>
      <c r="D16" s="223"/>
      <c r="E16" s="54"/>
      <c r="F16" s="1"/>
      <c r="G16" s="1"/>
      <c r="H16" s="213" t="s">
        <v>262</v>
      </c>
      <c r="I16" s="213"/>
      <c r="J16" s="213"/>
      <c r="K16" s="213"/>
      <c r="L16" s="213"/>
    </row>
    <row r="17" spans="1:12" x14ac:dyDescent="0.3">
      <c r="A17" s="217" t="s">
        <v>91</v>
      </c>
      <c r="B17" s="218"/>
      <c r="C17" s="218"/>
      <c r="D17" s="219"/>
      <c r="E17" s="54" t="s">
        <v>267</v>
      </c>
      <c r="F17" s="1"/>
      <c r="G17" s="1"/>
      <c r="H17" s="210"/>
      <c r="I17" s="211"/>
      <c r="J17" s="211"/>
      <c r="K17" s="211"/>
      <c r="L17" s="212"/>
    </row>
    <row r="18" spans="1:12" x14ac:dyDescent="0.3">
      <c r="A18" s="217" t="s">
        <v>92</v>
      </c>
      <c r="B18" s="218"/>
      <c r="C18" s="218"/>
      <c r="D18" s="219"/>
      <c r="E18" s="56" t="s">
        <v>264</v>
      </c>
      <c r="F18" s="1"/>
      <c r="G18" s="1"/>
      <c r="H18" s="213"/>
      <c r="I18" s="213"/>
      <c r="J18" s="213"/>
      <c r="K18" s="213"/>
      <c r="L18" s="213"/>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16:D16"/>
    <mergeCell ref="H16:L16"/>
    <mergeCell ref="A17:D17"/>
    <mergeCell ref="H17:L17"/>
    <mergeCell ref="A18:D18"/>
    <mergeCell ref="H18:L18"/>
    <mergeCell ref="A5:D5"/>
    <mergeCell ref="H5:L5"/>
    <mergeCell ref="A6:D6"/>
    <mergeCell ref="H6:L6"/>
    <mergeCell ref="A7:D7"/>
    <mergeCell ref="H7:L7"/>
    <mergeCell ref="A8:D8"/>
    <mergeCell ref="H8:L8"/>
    <mergeCell ref="A9:D9"/>
    <mergeCell ref="H9:L9"/>
    <mergeCell ref="A10:D1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9"/>
  <sheetViews>
    <sheetView topLeftCell="A67" zoomScale="85" zoomScaleNormal="85" workbookViewId="0">
      <selection activeCell="B77" sqref="B77"/>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132" customWidth="1"/>
    <col min="5" max="5" width="25" style="4" customWidth="1"/>
    <col min="6" max="7" width="29.6640625"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159" bestFit="1" customWidth="1"/>
    <col min="17" max="17" width="68.109375"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227" t="s">
        <v>152</v>
      </c>
      <c r="C2" s="228"/>
      <c r="D2" s="228"/>
      <c r="E2" s="228"/>
      <c r="F2" s="228"/>
      <c r="G2" s="228"/>
      <c r="H2" s="228"/>
      <c r="I2" s="228"/>
      <c r="J2" s="228"/>
      <c r="K2" s="228"/>
      <c r="L2" s="228"/>
      <c r="M2" s="228"/>
      <c r="N2" s="228"/>
      <c r="O2" s="228"/>
      <c r="P2" s="228"/>
    </row>
    <row r="4" spans="2:16" ht="25.8" x14ac:dyDescent="0.3">
      <c r="B4" s="227" t="s">
        <v>47</v>
      </c>
      <c r="C4" s="228"/>
      <c r="D4" s="228"/>
      <c r="E4" s="228"/>
      <c r="F4" s="228"/>
      <c r="G4" s="228"/>
      <c r="H4" s="228"/>
      <c r="I4" s="228"/>
      <c r="J4" s="228"/>
      <c r="K4" s="228"/>
      <c r="L4" s="228"/>
      <c r="M4" s="228"/>
      <c r="N4" s="228"/>
      <c r="O4" s="228"/>
      <c r="P4" s="228"/>
    </row>
    <row r="5" spans="2:16" ht="15" thickBot="1" x14ac:dyDescent="0.35"/>
    <row r="6" spans="2:16" ht="21.6" thickBot="1" x14ac:dyDescent="0.35">
      <c r="B6" s="6" t="s">
        <v>4</v>
      </c>
      <c r="C6" s="229" t="s">
        <v>163</v>
      </c>
      <c r="D6" s="229"/>
      <c r="E6" s="229"/>
      <c r="F6" s="229"/>
      <c r="G6" s="229"/>
      <c r="H6" s="229"/>
      <c r="I6" s="229"/>
      <c r="J6" s="229"/>
      <c r="K6" s="229"/>
      <c r="L6" s="229"/>
      <c r="M6" s="229"/>
      <c r="N6" s="230"/>
    </row>
    <row r="7" spans="2:16" ht="16.2" thickBot="1" x14ac:dyDescent="0.35">
      <c r="B7" s="7" t="s">
        <v>5</v>
      </c>
      <c r="C7" s="229"/>
      <c r="D7" s="229"/>
      <c r="E7" s="229"/>
      <c r="F7" s="229"/>
      <c r="G7" s="229"/>
      <c r="H7" s="229"/>
      <c r="I7" s="229"/>
      <c r="J7" s="229"/>
      <c r="K7" s="229"/>
      <c r="L7" s="229"/>
      <c r="M7" s="229"/>
      <c r="N7" s="230"/>
    </row>
    <row r="8" spans="2:16" ht="16.2" thickBot="1" x14ac:dyDescent="0.35">
      <c r="B8" s="7" t="s">
        <v>6</v>
      </c>
      <c r="C8" s="229" t="s">
        <v>151</v>
      </c>
      <c r="D8" s="229"/>
      <c r="E8" s="229"/>
      <c r="F8" s="229"/>
      <c r="G8" s="229"/>
      <c r="H8" s="229"/>
      <c r="I8" s="229"/>
      <c r="J8" s="229"/>
      <c r="K8" s="229"/>
      <c r="L8" s="229"/>
      <c r="M8" s="229"/>
      <c r="N8" s="230"/>
    </row>
    <row r="9" spans="2:16" ht="16.2" thickBot="1" x14ac:dyDescent="0.35">
      <c r="B9" s="7" t="s">
        <v>7</v>
      </c>
      <c r="C9" s="229"/>
      <c r="D9" s="229"/>
      <c r="E9" s="229"/>
      <c r="F9" s="229"/>
      <c r="G9" s="229"/>
      <c r="H9" s="229"/>
      <c r="I9" s="229"/>
      <c r="J9" s="229"/>
      <c r="K9" s="229"/>
      <c r="L9" s="229"/>
      <c r="M9" s="229"/>
      <c r="N9" s="230"/>
    </row>
    <row r="10" spans="2:16" ht="16.2" thickBot="1" x14ac:dyDescent="0.35">
      <c r="B10" s="7" t="s">
        <v>8</v>
      </c>
      <c r="C10" s="231">
        <v>12</v>
      </c>
      <c r="D10" s="231"/>
      <c r="E10" s="232"/>
      <c r="F10" s="22"/>
      <c r="G10" s="22"/>
      <c r="H10" s="22"/>
      <c r="I10" s="22"/>
      <c r="J10" s="22"/>
      <c r="K10" s="22"/>
      <c r="L10" s="22"/>
      <c r="M10" s="22"/>
      <c r="N10" s="23"/>
    </row>
    <row r="11" spans="2:16" ht="16.2" thickBot="1" x14ac:dyDescent="0.35">
      <c r="B11" s="9" t="s">
        <v>9</v>
      </c>
      <c r="C11" s="131">
        <v>41975</v>
      </c>
      <c r="D11" s="134"/>
      <c r="E11" s="10"/>
      <c r="F11" s="10"/>
      <c r="G11" s="10"/>
      <c r="H11" s="10"/>
      <c r="I11" s="10"/>
      <c r="J11" s="10"/>
      <c r="K11" s="10"/>
      <c r="L11" s="10"/>
      <c r="M11" s="10"/>
      <c r="N11" s="11"/>
    </row>
    <row r="12" spans="2:16" ht="15.6" x14ac:dyDescent="0.3">
      <c r="B12" s="8"/>
      <c r="C12" s="12"/>
      <c r="D12" s="135"/>
      <c r="E12" s="13"/>
      <c r="F12" s="13"/>
      <c r="G12" s="13"/>
      <c r="H12" s="13"/>
      <c r="I12" s="71"/>
      <c r="J12" s="71"/>
      <c r="K12" s="71"/>
      <c r="L12" s="71"/>
      <c r="M12" s="71"/>
      <c r="N12" s="13"/>
    </row>
    <row r="13" spans="2:16" x14ac:dyDescent="0.3">
      <c r="I13" s="71"/>
      <c r="J13" s="71"/>
      <c r="K13" s="71"/>
      <c r="L13" s="71"/>
      <c r="M13" s="71"/>
      <c r="N13" s="72"/>
    </row>
    <row r="14" spans="2:16" x14ac:dyDescent="0.3">
      <c r="B14" s="233" t="s">
        <v>93</v>
      </c>
      <c r="C14" s="233"/>
      <c r="D14" s="136" t="s">
        <v>12</v>
      </c>
      <c r="E14" s="130" t="s">
        <v>13</v>
      </c>
      <c r="F14" s="130" t="s">
        <v>29</v>
      </c>
      <c r="G14" s="57"/>
      <c r="I14" s="26"/>
      <c r="J14" s="26"/>
      <c r="K14" s="26"/>
      <c r="L14" s="26"/>
      <c r="M14" s="26"/>
      <c r="N14" s="72"/>
    </row>
    <row r="15" spans="2:16" x14ac:dyDescent="0.3">
      <c r="B15" s="233"/>
      <c r="C15" s="233"/>
      <c r="D15" s="136">
        <v>12</v>
      </c>
      <c r="E15" s="24">
        <v>108829520</v>
      </c>
      <c r="F15" s="118">
        <v>40</v>
      </c>
      <c r="G15" s="58"/>
      <c r="I15" s="27"/>
      <c r="J15" s="27"/>
      <c r="K15" s="27"/>
      <c r="L15" s="27"/>
      <c r="M15" s="27"/>
      <c r="N15" s="72"/>
    </row>
    <row r="16" spans="2:16" x14ac:dyDescent="0.3">
      <c r="B16" s="233"/>
      <c r="C16" s="233"/>
      <c r="D16" s="136"/>
      <c r="E16" s="24"/>
      <c r="F16" s="24"/>
      <c r="G16" s="58"/>
      <c r="I16" s="27"/>
      <c r="J16" s="27"/>
      <c r="K16" s="27"/>
      <c r="L16" s="27"/>
      <c r="M16" s="27"/>
      <c r="N16" s="72"/>
    </row>
    <row r="17" spans="1:14" x14ac:dyDescent="0.3">
      <c r="B17" s="233"/>
      <c r="C17" s="233"/>
      <c r="D17" s="136"/>
      <c r="E17" s="24"/>
      <c r="F17" s="24"/>
      <c r="G17" s="58"/>
      <c r="I17" s="27"/>
      <c r="J17" s="27"/>
      <c r="K17" s="27"/>
      <c r="L17" s="27"/>
      <c r="M17" s="27"/>
      <c r="N17" s="72"/>
    </row>
    <row r="18" spans="1:14" x14ac:dyDescent="0.3">
      <c r="B18" s="233"/>
      <c r="C18" s="233"/>
      <c r="D18" s="136"/>
      <c r="E18" s="25"/>
      <c r="F18" s="24"/>
      <c r="G18" s="58"/>
      <c r="H18" s="15"/>
      <c r="I18" s="27"/>
      <c r="J18" s="27"/>
      <c r="K18" s="27"/>
      <c r="L18" s="27"/>
      <c r="M18" s="27"/>
      <c r="N18" s="14"/>
    </row>
    <row r="19" spans="1:14" x14ac:dyDescent="0.3">
      <c r="B19" s="233"/>
      <c r="C19" s="233"/>
      <c r="D19" s="136"/>
      <c r="E19" s="25"/>
      <c r="F19" s="24"/>
      <c r="G19" s="58"/>
      <c r="H19" s="15"/>
      <c r="I19" s="29"/>
      <c r="J19" s="29"/>
      <c r="K19" s="29"/>
      <c r="L19" s="29"/>
      <c r="M19" s="29"/>
      <c r="N19" s="14"/>
    </row>
    <row r="20" spans="1:14" x14ac:dyDescent="0.3">
      <c r="B20" s="233"/>
      <c r="C20" s="233"/>
      <c r="D20" s="136"/>
      <c r="E20" s="25"/>
      <c r="F20" s="24"/>
      <c r="G20" s="58"/>
      <c r="H20" s="15"/>
      <c r="I20" s="71"/>
      <c r="J20" s="71"/>
      <c r="K20" s="71"/>
      <c r="L20" s="71"/>
      <c r="M20" s="71"/>
      <c r="N20" s="14"/>
    </row>
    <row r="21" spans="1:14" x14ac:dyDescent="0.3">
      <c r="B21" s="233"/>
      <c r="C21" s="233"/>
      <c r="D21" s="136"/>
      <c r="E21" s="25"/>
      <c r="F21" s="24"/>
      <c r="G21" s="58"/>
      <c r="H21" s="15"/>
      <c r="I21" s="71"/>
      <c r="J21" s="71"/>
      <c r="K21" s="71"/>
      <c r="L21" s="71"/>
      <c r="M21" s="71"/>
      <c r="N21" s="14"/>
    </row>
    <row r="22" spans="1:14" ht="15" thickBot="1" x14ac:dyDescent="0.35">
      <c r="B22" s="234" t="s">
        <v>14</v>
      </c>
      <c r="C22" s="235"/>
      <c r="D22" s="136">
        <f>SUM(D15:D21)</f>
        <v>12</v>
      </c>
      <c r="E22" s="42">
        <f>SUM(E15:E21)</f>
        <v>108829520</v>
      </c>
      <c r="F22" s="119">
        <v>40</v>
      </c>
      <c r="G22" s="58"/>
      <c r="H22" s="15"/>
      <c r="I22" s="71"/>
      <c r="J22" s="71"/>
      <c r="K22" s="71"/>
      <c r="L22" s="71"/>
      <c r="M22" s="71"/>
      <c r="N22" s="14"/>
    </row>
    <row r="23" spans="1:14" ht="29.4" thickBot="1" x14ac:dyDescent="0.35">
      <c r="A23" s="30"/>
      <c r="B23" s="36" t="s">
        <v>15</v>
      </c>
      <c r="C23" s="36" t="s">
        <v>94</v>
      </c>
      <c r="E23" s="26"/>
      <c r="F23" s="26"/>
      <c r="G23" s="26"/>
      <c r="H23" s="26"/>
      <c r="I23" s="5"/>
      <c r="J23" s="5"/>
      <c r="K23" s="5"/>
      <c r="L23" s="5"/>
      <c r="M23" s="5"/>
    </row>
    <row r="24" spans="1:14" ht="15" thickBot="1" x14ac:dyDescent="0.35">
      <c r="A24" s="31">
        <v>1</v>
      </c>
      <c r="C24" s="33">
        <v>32</v>
      </c>
      <c r="D24" s="137"/>
      <c r="E24" s="32">
        <f>E22</f>
        <v>108829520</v>
      </c>
      <c r="F24" s="28"/>
      <c r="G24" s="28"/>
      <c r="H24" s="28"/>
      <c r="I24" s="16"/>
      <c r="J24" s="16"/>
      <c r="K24" s="16"/>
      <c r="L24" s="16"/>
      <c r="M24" s="16"/>
    </row>
    <row r="25" spans="1:14" x14ac:dyDescent="0.3">
      <c r="A25" s="63"/>
      <c r="C25" s="64"/>
      <c r="D25" s="138"/>
      <c r="E25" s="65"/>
      <c r="F25" s="28"/>
      <c r="G25" s="28"/>
      <c r="H25" s="28"/>
      <c r="I25" s="16"/>
      <c r="J25" s="16"/>
      <c r="K25" s="16"/>
      <c r="L25" s="16"/>
      <c r="M25" s="16"/>
    </row>
    <row r="26" spans="1:14" x14ac:dyDescent="0.3">
      <c r="A26" s="63"/>
      <c r="C26" s="64"/>
      <c r="D26" s="138"/>
      <c r="E26" s="65"/>
      <c r="F26" s="28"/>
      <c r="G26" s="28"/>
      <c r="H26" s="28"/>
      <c r="I26" s="16"/>
      <c r="J26" s="16"/>
      <c r="K26" s="16"/>
      <c r="L26" s="16"/>
      <c r="M26" s="16"/>
    </row>
    <row r="27" spans="1:14" x14ac:dyDescent="0.3">
      <c r="A27" s="63"/>
      <c r="B27" s="85" t="s">
        <v>125</v>
      </c>
      <c r="C27" s="68"/>
      <c r="E27" s="68"/>
      <c r="F27" s="68"/>
      <c r="G27" s="68"/>
      <c r="H27" s="68"/>
      <c r="I27" s="71"/>
      <c r="J27" s="71"/>
      <c r="K27" s="71"/>
      <c r="L27" s="71"/>
      <c r="M27" s="71"/>
      <c r="N27" s="72"/>
    </row>
    <row r="28" spans="1:14" x14ac:dyDescent="0.3">
      <c r="A28" s="63"/>
      <c r="B28" s="68"/>
      <c r="C28" s="68"/>
      <c r="E28" s="68"/>
      <c r="F28" s="68"/>
      <c r="G28" s="68"/>
      <c r="H28" s="68"/>
      <c r="I28" s="71"/>
      <c r="J28" s="71"/>
      <c r="K28" s="71"/>
      <c r="L28" s="71"/>
      <c r="M28" s="71"/>
      <c r="N28" s="72"/>
    </row>
    <row r="29" spans="1:14" x14ac:dyDescent="0.3">
      <c r="A29" s="63"/>
      <c r="B29" s="87" t="s">
        <v>33</v>
      </c>
      <c r="C29" s="87" t="s">
        <v>126</v>
      </c>
      <c r="D29" s="147" t="s">
        <v>127</v>
      </c>
      <c r="E29" s="68"/>
      <c r="F29" s="68"/>
      <c r="G29" s="68"/>
      <c r="H29" s="68"/>
      <c r="I29" s="71"/>
      <c r="J29" s="71"/>
      <c r="K29" s="71"/>
      <c r="L29" s="71"/>
      <c r="M29" s="71"/>
      <c r="N29" s="72"/>
    </row>
    <row r="30" spans="1:14" x14ac:dyDescent="0.3">
      <c r="A30" s="63"/>
      <c r="B30" s="84" t="s">
        <v>128</v>
      </c>
      <c r="C30" s="128"/>
      <c r="D30" s="126" t="s">
        <v>148</v>
      </c>
      <c r="E30" s="68"/>
      <c r="F30" s="68"/>
      <c r="G30" s="68"/>
      <c r="H30" s="68"/>
      <c r="I30" s="71"/>
      <c r="J30" s="71"/>
      <c r="K30" s="71"/>
      <c r="L30" s="71"/>
      <c r="M30" s="71"/>
      <c r="N30" s="72"/>
    </row>
    <row r="31" spans="1:14" x14ac:dyDescent="0.3">
      <c r="A31" s="63"/>
      <c r="B31" s="84" t="s">
        <v>129</v>
      </c>
      <c r="C31" s="128" t="s">
        <v>148</v>
      </c>
      <c r="D31" s="126"/>
      <c r="E31" s="68"/>
      <c r="F31" s="68"/>
      <c r="G31" s="68"/>
      <c r="H31" s="68"/>
      <c r="I31" s="71"/>
      <c r="J31" s="71"/>
      <c r="K31" s="71"/>
      <c r="L31" s="71"/>
      <c r="M31" s="71"/>
      <c r="N31" s="72"/>
    </row>
    <row r="32" spans="1:14" x14ac:dyDescent="0.3">
      <c r="A32" s="63"/>
      <c r="B32" s="84" t="s">
        <v>130</v>
      </c>
      <c r="C32" s="128" t="s">
        <v>148</v>
      </c>
      <c r="D32" s="164"/>
      <c r="E32" s="68"/>
      <c r="F32" s="68"/>
      <c r="G32" s="68"/>
      <c r="H32" s="68"/>
      <c r="I32" s="71"/>
      <c r="J32" s="71"/>
      <c r="K32" s="71"/>
      <c r="L32" s="71"/>
      <c r="M32" s="71"/>
      <c r="N32" s="72"/>
    </row>
    <row r="33" spans="1:17" x14ac:dyDescent="0.3">
      <c r="A33" s="63"/>
      <c r="B33" s="84" t="s">
        <v>131</v>
      </c>
      <c r="C33" s="128"/>
      <c r="D33" s="164" t="s">
        <v>148</v>
      </c>
      <c r="E33" s="68"/>
      <c r="F33" s="68"/>
      <c r="G33" s="68"/>
      <c r="H33" s="68"/>
      <c r="I33" s="71"/>
      <c r="J33" s="71"/>
      <c r="K33" s="71"/>
      <c r="L33" s="71"/>
      <c r="M33" s="71"/>
      <c r="N33" s="72"/>
    </row>
    <row r="34" spans="1:17" x14ac:dyDescent="0.3">
      <c r="A34" s="63"/>
      <c r="B34" s="68"/>
      <c r="C34" s="68"/>
      <c r="E34" s="68"/>
      <c r="F34" s="68"/>
      <c r="G34" s="68"/>
      <c r="H34" s="68"/>
      <c r="I34" s="71"/>
      <c r="J34" s="71"/>
      <c r="K34" s="71"/>
      <c r="L34" s="71"/>
      <c r="M34" s="71"/>
      <c r="N34" s="72"/>
    </row>
    <row r="35" spans="1:17" x14ac:dyDescent="0.3">
      <c r="A35" s="63"/>
      <c r="B35" s="68"/>
      <c r="C35" s="68"/>
      <c r="E35" s="68"/>
      <c r="F35" s="68"/>
      <c r="G35" s="68"/>
      <c r="H35" s="68"/>
      <c r="I35" s="71"/>
      <c r="J35" s="71"/>
      <c r="K35" s="71"/>
      <c r="L35" s="71"/>
      <c r="M35" s="71"/>
      <c r="N35" s="72"/>
    </row>
    <row r="36" spans="1:17" x14ac:dyDescent="0.3">
      <c r="A36" s="63"/>
      <c r="B36" s="85" t="s">
        <v>132</v>
      </c>
      <c r="C36" s="68"/>
      <c r="E36" s="68"/>
      <c r="F36" s="68"/>
      <c r="G36" s="68"/>
      <c r="H36" s="68"/>
      <c r="I36" s="71"/>
      <c r="J36" s="71"/>
      <c r="K36" s="71"/>
      <c r="L36" s="71"/>
      <c r="M36" s="71"/>
      <c r="N36" s="72"/>
    </row>
    <row r="37" spans="1:17" x14ac:dyDescent="0.3">
      <c r="A37" s="63"/>
      <c r="B37" s="68"/>
      <c r="C37" s="68"/>
      <c r="E37" s="68"/>
      <c r="F37" s="68"/>
      <c r="G37" s="68"/>
      <c r="H37" s="68"/>
      <c r="I37" s="71"/>
      <c r="J37" s="71"/>
      <c r="K37" s="71"/>
      <c r="L37" s="71"/>
      <c r="M37" s="71"/>
      <c r="N37" s="72"/>
    </row>
    <row r="38" spans="1:17" x14ac:dyDescent="0.3">
      <c r="A38" s="63"/>
      <c r="B38" s="68"/>
      <c r="C38" s="68"/>
      <c r="E38" s="68"/>
      <c r="F38" s="68"/>
      <c r="G38" s="68"/>
      <c r="H38" s="68"/>
      <c r="I38" s="71"/>
      <c r="J38" s="71"/>
      <c r="K38" s="71"/>
      <c r="L38" s="71"/>
      <c r="M38" s="71"/>
      <c r="N38" s="72"/>
    </row>
    <row r="39" spans="1:17" x14ac:dyDescent="0.3">
      <c r="A39" s="63"/>
      <c r="B39" s="87" t="s">
        <v>33</v>
      </c>
      <c r="C39" s="87" t="s">
        <v>57</v>
      </c>
      <c r="D39" s="139" t="s">
        <v>50</v>
      </c>
      <c r="E39" s="86" t="s">
        <v>16</v>
      </c>
      <c r="F39" s="68"/>
      <c r="G39" s="68"/>
      <c r="H39" s="68"/>
      <c r="I39" s="71"/>
      <c r="J39" s="71"/>
      <c r="K39" s="71"/>
      <c r="L39" s="71"/>
      <c r="M39" s="71"/>
      <c r="N39" s="72"/>
    </row>
    <row r="40" spans="1:17" ht="27.6" x14ac:dyDescent="0.3">
      <c r="A40" s="63"/>
      <c r="B40" s="69" t="s">
        <v>133</v>
      </c>
      <c r="C40" s="70">
        <v>40</v>
      </c>
      <c r="D40" s="2">
        <v>0</v>
      </c>
      <c r="E40" s="236">
        <f>+D40+D41</f>
        <v>0</v>
      </c>
      <c r="F40" s="68"/>
      <c r="G40" s="68"/>
      <c r="H40" s="68"/>
      <c r="I40" s="71"/>
      <c r="J40" s="71"/>
      <c r="K40" s="71"/>
      <c r="L40" s="71"/>
      <c r="M40" s="71"/>
      <c r="N40" s="72"/>
    </row>
    <row r="41" spans="1:17" ht="41.4" x14ac:dyDescent="0.3">
      <c r="A41" s="63"/>
      <c r="B41" s="69" t="s">
        <v>134</v>
      </c>
      <c r="C41" s="70">
        <v>60</v>
      </c>
      <c r="D41" s="2">
        <v>0</v>
      </c>
      <c r="E41" s="237"/>
      <c r="F41" s="68"/>
      <c r="G41" s="68"/>
      <c r="H41" s="68"/>
      <c r="I41" s="71"/>
      <c r="J41" s="71"/>
      <c r="K41" s="71"/>
      <c r="L41" s="71"/>
      <c r="M41" s="71"/>
      <c r="N41" s="72"/>
    </row>
    <row r="42" spans="1:17" x14ac:dyDescent="0.3">
      <c r="A42" s="63"/>
      <c r="C42" s="64"/>
      <c r="D42" s="138"/>
      <c r="E42" s="65"/>
      <c r="F42" s="28"/>
      <c r="G42" s="28"/>
      <c r="H42" s="28"/>
      <c r="I42" s="16"/>
      <c r="J42" s="16"/>
      <c r="K42" s="16"/>
      <c r="L42" s="16"/>
      <c r="M42" s="16"/>
    </row>
    <row r="43" spans="1:17" x14ac:dyDescent="0.3">
      <c r="A43" s="63"/>
      <c r="C43" s="64"/>
      <c r="D43" s="138"/>
      <c r="E43" s="65"/>
      <c r="F43" s="28"/>
      <c r="G43" s="28"/>
      <c r="H43" s="28"/>
      <c r="I43" s="16"/>
      <c r="J43" s="16"/>
      <c r="K43" s="16"/>
      <c r="L43" s="16"/>
      <c r="M43" s="16"/>
    </row>
    <row r="44" spans="1:17" x14ac:dyDescent="0.3">
      <c r="A44" s="63"/>
      <c r="C44" s="64"/>
      <c r="D44" s="138"/>
      <c r="E44" s="65"/>
      <c r="F44" s="28"/>
      <c r="G44" s="28"/>
      <c r="H44" s="28"/>
      <c r="I44" s="16"/>
      <c r="J44" s="16"/>
      <c r="K44" s="16"/>
      <c r="L44" s="16"/>
      <c r="M44" s="16"/>
    </row>
    <row r="45" spans="1:17" ht="15" thickBot="1" x14ac:dyDescent="0.35">
      <c r="M45" s="238" t="s">
        <v>35</v>
      </c>
      <c r="N45" s="238"/>
    </row>
    <row r="46" spans="1:17" x14ac:dyDescent="0.3">
      <c r="B46" s="85" t="s">
        <v>30</v>
      </c>
      <c r="M46" s="43"/>
      <c r="N46" s="43"/>
    </row>
    <row r="47" spans="1:17" ht="15" thickBot="1" x14ac:dyDescent="0.35">
      <c r="M47" s="43"/>
      <c r="N47" s="43"/>
    </row>
    <row r="48" spans="1:17" s="71" customFormat="1" ht="57.6" x14ac:dyDescent="0.3">
      <c r="B48" s="81" t="s">
        <v>135</v>
      </c>
      <c r="C48" s="81" t="s">
        <v>136</v>
      </c>
      <c r="D48" s="140" t="s">
        <v>137</v>
      </c>
      <c r="E48" s="81" t="s">
        <v>44</v>
      </c>
      <c r="F48" s="81" t="s">
        <v>22</v>
      </c>
      <c r="G48" s="81" t="s">
        <v>95</v>
      </c>
      <c r="H48" s="81" t="s">
        <v>17</v>
      </c>
      <c r="I48" s="81" t="s">
        <v>10</v>
      </c>
      <c r="J48" s="81" t="s">
        <v>31</v>
      </c>
      <c r="K48" s="81" t="s">
        <v>60</v>
      </c>
      <c r="L48" s="81" t="s">
        <v>20</v>
      </c>
      <c r="M48" s="67" t="s">
        <v>26</v>
      </c>
      <c r="N48" s="81" t="s">
        <v>138</v>
      </c>
      <c r="O48" s="81" t="s">
        <v>36</v>
      </c>
      <c r="P48" s="160" t="s">
        <v>11</v>
      </c>
      <c r="Q48" s="82" t="s">
        <v>19</v>
      </c>
    </row>
    <row r="49" spans="1:26" s="149" customFormat="1" ht="47.25" customHeight="1" x14ac:dyDescent="0.3">
      <c r="A49" s="149">
        <v>1</v>
      </c>
      <c r="B49" s="78" t="s">
        <v>163</v>
      </c>
      <c r="C49" s="78" t="s">
        <v>163</v>
      </c>
      <c r="D49" s="141" t="s">
        <v>158</v>
      </c>
      <c r="E49" s="120" t="s">
        <v>164</v>
      </c>
      <c r="F49" s="74" t="s">
        <v>126</v>
      </c>
      <c r="G49" s="112"/>
      <c r="H49" s="80">
        <v>41558</v>
      </c>
      <c r="I49" s="80">
        <v>41925</v>
      </c>
      <c r="J49" s="75" t="s">
        <v>127</v>
      </c>
      <c r="K49" s="121"/>
      <c r="L49" s="122">
        <v>12</v>
      </c>
      <c r="M49" s="122">
        <v>280</v>
      </c>
      <c r="N49" s="66"/>
      <c r="O49" s="17">
        <v>656156080</v>
      </c>
      <c r="P49" s="17">
        <v>43</v>
      </c>
      <c r="Q49" s="148" t="s">
        <v>180</v>
      </c>
    </row>
    <row r="50" spans="1:26" s="77" customFormat="1" ht="43.5" customHeight="1" x14ac:dyDescent="0.3">
      <c r="A50" s="34">
        <v>2</v>
      </c>
      <c r="B50" s="78" t="s">
        <v>163</v>
      </c>
      <c r="C50" s="78" t="s">
        <v>163</v>
      </c>
      <c r="D50" s="141" t="s">
        <v>158</v>
      </c>
      <c r="E50" s="120" t="s">
        <v>165</v>
      </c>
      <c r="F50" s="74" t="s">
        <v>126</v>
      </c>
      <c r="G50" s="112"/>
      <c r="H50" s="80">
        <v>41944</v>
      </c>
      <c r="I50" s="80">
        <v>41988</v>
      </c>
      <c r="J50" s="75" t="s">
        <v>127</v>
      </c>
      <c r="K50" s="121"/>
      <c r="L50" s="121">
        <v>1.1499999999999999</v>
      </c>
      <c r="M50" s="122">
        <v>280</v>
      </c>
      <c r="N50" s="66"/>
      <c r="O50" s="17">
        <v>0</v>
      </c>
      <c r="P50" s="17">
        <v>39</v>
      </c>
      <c r="Q50" s="148" t="s">
        <v>180</v>
      </c>
      <c r="R50" s="76"/>
      <c r="S50" s="76"/>
      <c r="T50" s="76"/>
      <c r="U50" s="76"/>
      <c r="V50" s="76"/>
      <c r="W50" s="76"/>
      <c r="X50" s="76"/>
      <c r="Y50" s="76"/>
      <c r="Z50" s="76"/>
    </row>
    <row r="51" spans="1:26" s="77" customFormat="1" ht="36" customHeight="1" x14ac:dyDescent="0.3">
      <c r="A51" s="34"/>
      <c r="B51" s="78" t="s">
        <v>163</v>
      </c>
      <c r="C51" s="78" t="s">
        <v>163</v>
      </c>
      <c r="D51" s="141" t="s">
        <v>158</v>
      </c>
      <c r="E51" s="120" t="s">
        <v>166</v>
      </c>
      <c r="F51" s="74" t="s">
        <v>126</v>
      </c>
      <c r="G51" s="112"/>
      <c r="H51" s="80">
        <v>41064</v>
      </c>
      <c r="I51" s="80">
        <v>41274</v>
      </c>
      <c r="J51" s="75" t="s">
        <v>127</v>
      </c>
      <c r="L51" s="121">
        <v>6.27</v>
      </c>
      <c r="M51" s="122">
        <v>1197</v>
      </c>
      <c r="N51" s="66"/>
      <c r="O51" s="17">
        <v>158572820</v>
      </c>
      <c r="P51" s="17">
        <v>41</v>
      </c>
      <c r="Q51" s="148" t="s">
        <v>180</v>
      </c>
      <c r="R51" s="76"/>
      <c r="S51" s="76"/>
      <c r="T51" s="76"/>
      <c r="U51" s="76"/>
      <c r="V51" s="76"/>
      <c r="W51" s="76"/>
      <c r="X51" s="76"/>
      <c r="Y51" s="76"/>
      <c r="Z51" s="76"/>
    </row>
    <row r="52" spans="1:26" s="77" customFormat="1" ht="79.5" customHeight="1" x14ac:dyDescent="0.3">
      <c r="A52" s="34"/>
      <c r="B52" s="78" t="s">
        <v>163</v>
      </c>
      <c r="C52" s="78" t="s">
        <v>163</v>
      </c>
      <c r="D52" s="141" t="s">
        <v>167</v>
      </c>
      <c r="E52" s="120" t="s">
        <v>168</v>
      </c>
      <c r="F52" s="74" t="s">
        <v>127</v>
      </c>
      <c r="G52" s="112"/>
      <c r="H52" s="80">
        <v>41334</v>
      </c>
      <c r="I52" s="80">
        <v>41517</v>
      </c>
      <c r="J52" s="75" t="s">
        <v>127</v>
      </c>
      <c r="K52" s="121" t="s">
        <v>171</v>
      </c>
      <c r="L52" s="122">
        <v>6</v>
      </c>
      <c r="M52" s="122">
        <v>110</v>
      </c>
      <c r="N52" s="66"/>
      <c r="O52" s="17">
        <v>55000000</v>
      </c>
      <c r="P52" s="17">
        <v>45</v>
      </c>
      <c r="Q52" s="113" t="s">
        <v>181</v>
      </c>
      <c r="R52" s="76"/>
      <c r="S52" s="76"/>
      <c r="T52" s="76"/>
      <c r="U52" s="76"/>
      <c r="V52" s="76"/>
      <c r="W52" s="76"/>
      <c r="X52" s="76"/>
      <c r="Y52" s="76"/>
      <c r="Z52" s="76"/>
    </row>
    <row r="53" spans="1:26" s="77" customFormat="1" ht="92.25" customHeight="1" x14ac:dyDescent="0.3">
      <c r="A53" s="78">
        <v>3</v>
      </c>
      <c r="B53" s="78" t="s">
        <v>163</v>
      </c>
      <c r="C53" s="78" t="s">
        <v>163</v>
      </c>
      <c r="D53" s="141" t="s">
        <v>167</v>
      </c>
      <c r="E53" s="120" t="s">
        <v>169</v>
      </c>
      <c r="F53" s="74" t="s">
        <v>127</v>
      </c>
      <c r="G53" s="112"/>
      <c r="H53" s="80">
        <v>40739</v>
      </c>
      <c r="I53" s="80">
        <v>40908</v>
      </c>
      <c r="J53" s="75" t="s">
        <v>173</v>
      </c>
      <c r="K53" s="121" t="s">
        <v>172</v>
      </c>
      <c r="L53" s="121">
        <v>5.15</v>
      </c>
      <c r="M53" s="122">
        <v>153</v>
      </c>
      <c r="N53" s="66"/>
      <c r="O53" s="17">
        <v>62770000</v>
      </c>
      <c r="P53" s="17">
        <v>46</v>
      </c>
      <c r="Q53" s="113" t="s">
        <v>181</v>
      </c>
      <c r="R53" s="76"/>
      <c r="S53" s="76"/>
      <c r="T53" s="76"/>
      <c r="U53" s="76"/>
      <c r="V53" s="76"/>
      <c r="W53" s="76"/>
      <c r="X53" s="76"/>
      <c r="Y53" s="76"/>
      <c r="Z53" s="76"/>
    </row>
    <row r="54" spans="1:26" s="77" customFormat="1" ht="76.5" customHeight="1" x14ac:dyDescent="0.3">
      <c r="A54" s="34"/>
      <c r="B54" s="78" t="s">
        <v>163</v>
      </c>
      <c r="C54" s="78" t="s">
        <v>163</v>
      </c>
      <c r="D54" s="141" t="s">
        <v>167</v>
      </c>
      <c r="E54" s="120" t="s">
        <v>170</v>
      </c>
      <c r="F54" s="74" t="s">
        <v>127</v>
      </c>
      <c r="G54" s="112"/>
      <c r="H54" s="80">
        <v>40848</v>
      </c>
      <c r="I54" s="80">
        <v>40908</v>
      </c>
      <c r="J54" s="75" t="s">
        <v>127</v>
      </c>
      <c r="K54" s="121"/>
      <c r="L54" s="122">
        <v>2</v>
      </c>
      <c r="M54" s="122">
        <v>153</v>
      </c>
      <c r="N54" s="66"/>
      <c r="O54" s="17">
        <v>19430000</v>
      </c>
      <c r="P54" s="17">
        <v>47</v>
      </c>
      <c r="Q54" s="113" t="s">
        <v>181</v>
      </c>
    </row>
    <row r="55" spans="1:26" s="18" customFormat="1" x14ac:dyDescent="0.3">
      <c r="B55" s="35" t="s">
        <v>16</v>
      </c>
      <c r="D55" s="142"/>
      <c r="E55" s="19"/>
      <c r="P55" s="162"/>
    </row>
    <row r="56" spans="1:26" s="18" customFormat="1" x14ac:dyDescent="0.3">
      <c r="D56" s="226" t="s">
        <v>34</v>
      </c>
      <c r="E56" s="226"/>
      <c r="P56" s="162"/>
    </row>
    <row r="57" spans="1:26" s="18" customFormat="1" x14ac:dyDescent="0.3">
      <c r="B57" s="201" t="s">
        <v>28</v>
      </c>
      <c r="C57" s="201" t="s">
        <v>27</v>
      </c>
      <c r="D57" s="143" t="s">
        <v>23</v>
      </c>
      <c r="E57" s="41" t="s">
        <v>24</v>
      </c>
      <c r="P57" s="162"/>
    </row>
    <row r="58" spans="1:26" s="18" customFormat="1" ht="18" x14ac:dyDescent="0.3">
      <c r="B58" s="39" t="s">
        <v>21</v>
      </c>
      <c r="C58" s="40" t="s">
        <v>154</v>
      </c>
      <c r="D58" s="62"/>
      <c r="E58" s="38" t="s">
        <v>148</v>
      </c>
      <c r="F58" s="20"/>
      <c r="G58" s="20"/>
      <c r="H58" s="20"/>
      <c r="I58" s="20"/>
      <c r="J58" s="20"/>
      <c r="K58" s="20"/>
      <c r="L58" s="20"/>
      <c r="M58" s="20"/>
      <c r="P58" s="162"/>
    </row>
    <row r="59" spans="1:26" s="18" customFormat="1" x14ac:dyDescent="0.3">
      <c r="B59" s="39" t="s">
        <v>25</v>
      </c>
      <c r="C59" s="40" t="s">
        <v>210</v>
      </c>
      <c r="D59" s="62" t="s">
        <v>148</v>
      </c>
      <c r="E59" s="38"/>
      <c r="P59" s="162"/>
    </row>
    <row r="60" spans="1:26" s="18" customFormat="1" x14ac:dyDescent="0.3">
      <c r="C60" s="224"/>
      <c r="D60" s="225"/>
      <c r="E60" s="225"/>
      <c r="F60" s="225"/>
      <c r="G60" s="225"/>
      <c r="H60" s="225"/>
      <c r="I60" s="225"/>
      <c r="J60" s="225"/>
      <c r="K60" s="225"/>
      <c r="L60" s="225"/>
      <c r="M60" s="225"/>
      <c r="N60" s="225"/>
      <c r="P60" s="162"/>
    </row>
    <row r="61" spans="1:26" ht="15" thickBot="1" x14ac:dyDescent="0.35">
      <c r="B61" s="21"/>
    </row>
    <row r="62" spans="1:26" ht="26.4" thickBot="1" x14ac:dyDescent="0.35">
      <c r="B62" s="188" t="s">
        <v>96</v>
      </c>
      <c r="C62" s="188"/>
      <c r="D62" s="188"/>
      <c r="E62" s="188"/>
      <c r="F62" s="188"/>
      <c r="G62" s="188"/>
      <c r="H62" s="188"/>
      <c r="I62" s="188"/>
      <c r="J62" s="188"/>
      <c r="K62" s="188"/>
      <c r="L62" s="188"/>
      <c r="M62" s="188"/>
      <c r="N62" s="188"/>
    </row>
    <row r="65" spans="1:17" ht="86.4" x14ac:dyDescent="0.3">
      <c r="B65" s="83" t="s">
        <v>139</v>
      </c>
      <c r="C65" s="45" t="s">
        <v>2</v>
      </c>
      <c r="D65" s="133" t="s">
        <v>98</v>
      </c>
      <c r="E65" s="45" t="s">
        <v>97</v>
      </c>
      <c r="F65" s="45" t="s">
        <v>99</v>
      </c>
      <c r="G65" s="45" t="s">
        <v>100</v>
      </c>
      <c r="H65" s="45" t="s">
        <v>101</v>
      </c>
      <c r="I65" s="45" t="s">
        <v>102</v>
      </c>
      <c r="J65" s="45" t="s">
        <v>103</v>
      </c>
      <c r="K65" s="45" t="s">
        <v>104</v>
      </c>
      <c r="L65" s="45" t="s">
        <v>105</v>
      </c>
      <c r="M65" s="61" t="s">
        <v>106</v>
      </c>
      <c r="N65" s="61" t="s">
        <v>107</v>
      </c>
      <c r="O65" s="239" t="s">
        <v>3</v>
      </c>
      <c r="P65" s="241"/>
      <c r="Q65" s="45" t="s">
        <v>18</v>
      </c>
    </row>
    <row r="66" spans="1:17" ht="54" customHeight="1" x14ac:dyDescent="0.3">
      <c r="B66" s="2" t="s">
        <v>204</v>
      </c>
      <c r="C66" s="2" t="s">
        <v>204</v>
      </c>
      <c r="D66" s="62" t="s">
        <v>177</v>
      </c>
      <c r="E66" s="37">
        <v>40</v>
      </c>
      <c r="F66" s="37"/>
      <c r="G66" s="37" t="s">
        <v>127</v>
      </c>
      <c r="H66" s="37"/>
      <c r="I66" s="37" t="s">
        <v>126</v>
      </c>
      <c r="J66" s="37" t="s">
        <v>205</v>
      </c>
      <c r="K66" s="128" t="s">
        <v>126</v>
      </c>
      <c r="L66" s="128" t="s">
        <v>126</v>
      </c>
      <c r="M66" s="128" t="s">
        <v>126</v>
      </c>
      <c r="N66" s="128" t="s">
        <v>126</v>
      </c>
      <c r="O66" s="242" t="s">
        <v>214</v>
      </c>
      <c r="P66" s="243"/>
      <c r="Q66" s="128" t="s">
        <v>126</v>
      </c>
    </row>
    <row r="67" spans="1:17" x14ac:dyDescent="0.3">
      <c r="B67" s="153"/>
      <c r="C67" s="153"/>
      <c r="D67" s="154"/>
      <c r="E67" s="29"/>
      <c r="F67" s="29"/>
      <c r="G67" s="29"/>
      <c r="H67" s="29"/>
      <c r="I67" s="29"/>
      <c r="J67" s="29"/>
      <c r="K67" s="155"/>
      <c r="L67" s="155"/>
      <c r="M67" s="155"/>
      <c r="N67" s="155" t="s">
        <v>159</v>
      </c>
      <c r="O67" s="63"/>
      <c r="P67" s="163"/>
      <c r="Q67" s="155"/>
    </row>
    <row r="68" spans="1:17" x14ac:dyDescent="0.3">
      <c r="B68" s="4" t="s">
        <v>1</v>
      </c>
    </row>
    <row r="69" spans="1:17" x14ac:dyDescent="0.3">
      <c r="B69" s="4" t="s">
        <v>37</v>
      </c>
    </row>
    <row r="70" spans="1:17" x14ac:dyDescent="0.3">
      <c r="B70" s="4" t="s">
        <v>61</v>
      </c>
    </row>
    <row r="72" spans="1:17" ht="15" thickBot="1" x14ac:dyDescent="0.35"/>
    <row r="73" spans="1:17" ht="26.4" thickBot="1" x14ac:dyDescent="0.35">
      <c r="B73" s="189" t="s">
        <v>38</v>
      </c>
      <c r="C73" s="190"/>
      <c r="D73" s="190"/>
      <c r="E73" s="190"/>
      <c r="F73" s="190"/>
      <c r="G73" s="190"/>
      <c r="H73" s="190"/>
      <c r="I73" s="190"/>
      <c r="J73" s="190"/>
      <c r="K73" s="190"/>
      <c r="L73" s="190"/>
      <c r="M73" s="190"/>
      <c r="N73" s="191"/>
    </row>
    <row r="78" spans="1:17" ht="43.2" x14ac:dyDescent="0.3">
      <c r="B78" s="83" t="s">
        <v>0</v>
      </c>
      <c r="C78" s="83" t="s">
        <v>39</v>
      </c>
      <c r="D78" s="133" t="s">
        <v>40</v>
      </c>
      <c r="E78" s="83" t="s">
        <v>108</v>
      </c>
      <c r="F78" s="83" t="s">
        <v>110</v>
      </c>
      <c r="G78" s="83" t="s">
        <v>111</v>
      </c>
      <c r="H78" s="83" t="s">
        <v>112</v>
      </c>
      <c r="I78" s="83" t="s">
        <v>109</v>
      </c>
      <c r="J78" s="239" t="s">
        <v>113</v>
      </c>
      <c r="K78" s="240"/>
      <c r="L78" s="241"/>
      <c r="M78" s="83" t="s">
        <v>114</v>
      </c>
      <c r="N78" s="83" t="s">
        <v>41</v>
      </c>
      <c r="O78" s="83" t="s">
        <v>42</v>
      </c>
      <c r="P78" s="239" t="s">
        <v>3</v>
      </c>
      <c r="Q78" s="241"/>
    </row>
    <row r="79" spans="1:17" ht="27" customHeight="1" x14ac:dyDescent="0.3">
      <c r="A79" s="4">
        <v>1</v>
      </c>
      <c r="B79" s="184" t="s">
        <v>43</v>
      </c>
      <c r="C79" s="129"/>
      <c r="D79" s="127"/>
      <c r="E79" s="129"/>
      <c r="F79" s="129"/>
      <c r="G79" s="129"/>
      <c r="H79" s="125"/>
      <c r="I79" s="124"/>
      <c r="J79" s="78"/>
      <c r="K79" s="124"/>
      <c r="L79" s="124"/>
      <c r="M79" s="129"/>
      <c r="N79" s="129"/>
      <c r="O79" s="129"/>
      <c r="P79" s="242" t="s">
        <v>211</v>
      </c>
      <c r="Q79" s="243"/>
    </row>
    <row r="80" spans="1:17" ht="115.2" x14ac:dyDescent="0.3">
      <c r="A80" s="4">
        <v>2</v>
      </c>
      <c r="B80" s="184" t="s">
        <v>156</v>
      </c>
      <c r="C80" s="158">
        <v>40</v>
      </c>
      <c r="D80" s="156" t="s">
        <v>199</v>
      </c>
      <c r="E80" s="157">
        <v>36066614</v>
      </c>
      <c r="F80" s="157" t="s">
        <v>150</v>
      </c>
      <c r="G80" s="157" t="s">
        <v>200</v>
      </c>
      <c r="H80" s="125">
        <v>40283</v>
      </c>
      <c r="I80" s="124">
        <v>114278</v>
      </c>
      <c r="J80" s="78" t="s">
        <v>212</v>
      </c>
      <c r="K80" s="170" t="s">
        <v>213</v>
      </c>
      <c r="L80" s="124" t="s">
        <v>150</v>
      </c>
      <c r="M80" s="157"/>
      <c r="N80" s="157" t="s">
        <v>126</v>
      </c>
      <c r="O80" s="157" t="s">
        <v>126</v>
      </c>
      <c r="P80" s="242" t="s">
        <v>214</v>
      </c>
      <c r="Q80" s="243"/>
    </row>
    <row r="81" spans="2:17" x14ac:dyDescent="0.3">
      <c r="B81" s="184"/>
      <c r="C81" s="192"/>
      <c r="D81" s="156"/>
      <c r="E81" s="157"/>
      <c r="F81" s="157"/>
      <c r="G81" s="157"/>
      <c r="H81" s="125"/>
      <c r="I81" s="124"/>
      <c r="J81" s="78"/>
      <c r="K81" s="171"/>
      <c r="L81" s="124"/>
      <c r="M81" s="157"/>
      <c r="N81" s="157"/>
      <c r="O81" s="157"/>
      <c r="P81" s="242"/>
      <c r="Q81" s="243"/>
    </row>
    <row r="82" spans="2:17" ht="15" thickBot="1" x14ac:dyDescent="0.35"/>
    <row r="83" spans="2:17" ht="26.4" thickBot="1" x14ac:dyDescent="0.35">
      <c r="B83" s="189" t="s">
        <v>45</v>
      </c>
      <c r="C83" s="190"/>
      <c r="D83" s="190"/>
      <c r="E83" s="190"/>
      <c r="F83" s="190"/>
      <c r="G83" s="190"/>
      <c r="H83" s="190"/>
      <c r="I83" s="190"/>
      <c r="J83" s="190"/>
      <c r="K83" s="190"/>
      <c r="L83" s="190"/>
      <c r="M83" s="190"/>
      <c r="N83" s="191"/>
    </row>
    <row r="86" spans="2:17" ht="28.8" x14ac:dyDescent="0.3">
      <c r="B86" s="45" t="s">
        <v>33</v>
      </c>
      <c r="C86" s="45" t="s">
        <v>46</v>
      </c>
      <c r="D86" s="239" t="s">
        <v>3</v>
      </c>
      <c r="E86" s="241"/>
    </row>
    <row r="87" spans="2:17" x14ac:dyDescent="0.3">
      <c r="B87" s="46" t="s">
        <v>115</v>
      </c>
      <c r="C87" s="84" t="s">
        <v>126</v>
      </c>
      <c r="D87" s="244"/>
      <c r="E87" s="244"/>
    </row>
    <row r="90" spans="2:17" ht="25.8" x14ac:dyDescent="0.3">
      <c r="B90" s="186" t="s">
        <v>62</v>
      </c>
      <c r="C90" s="187"/>
      <c r="D90" s="187"/>
      <c r="E90" s="187"/>
      <c r="F90" s="187"/>
      <c r="G90" s="187"/>
      <c r="H90" s="187"/>
      <c r="I90" s="187"/>
      <c r="J90" s="187"/>
      <c r="K90" s="187"/>
      <c r="L90" s="187"/>
      <c r="M90" s="187"/>
      <c r="N90" s="187"/>
      <c r="O90" s="187"/>
      <c r="P90" s="187"/>
    </row>
    <row r="92" spans="2:17" ht="15" thickBot="1" x14ac:dyDescent="0.35"/>
    <row r="93" spans="2:17" ht="26.4" thickBot="1" x14ac:dyDescent="0.35">
      <c r="B93" s="189" t="s">
        <v>53</v>
      </c>
      <c r="C93" s="190"/>
      <c r="D93" s="190"/>
      <c r="E93" s="190"/>
      <c r="F93" s="190"/>
      <c r="G93" s="190"/>
      <c r="H93" s="190"/>
      <c r="I93" s="190"/>
      <c r="J93" s="190"/>
      <c r="K93" s="190"/>
      <c r="L93" s="190"/>
      <c r="M93" s="190"/>
      <c r="N93" s="191"/>
    </row>
    <row r="95" spans="2:17" ht="15" thickBot="1" x14ac:dyDescent="0.35">
      <c r="M95" s="43"/>
      <c r="N95" s="43"/>
    </row>
    <row r="96" spans="2:17" s="71" customFormat="1" ht="57.6" x14ac:dyDescent="0.3">
      <c r="B96" s="81" t="s">
        <v>135</v>
      </c>
      <c r="C96" s="81" t="s">
        <v>136</v>
      </c>
      <c r="D96" s="140" t="s">
        <v>137</v>
      </c>
      <c r="E96" s="81" t="s">
        <v>44</v>
      </c>
      <c r="F96" s="81" t="s">
        <v>22</v>
      </c>
      <c r="G96" s="81" t="s">
        <v>95</v>
      </c>
      <c r="H96" s="81" t="s">
        <v>17</v>
      </c>
      <c r="I96" s="81" t="s">
        <v>10</v>
      </c>
      <c r="J96" s="81" t="s">
        <v>31</v>
      </c>
      <c r="K96" s="81" t="s">
        <v>60</v>
      </c>
      <c r="L96" s="81" t="s">
        <v>20</v>
      </c>
      <c r="M96" s="67" t="s">
        <v>26</v>
      </c>
      <c r="N96" s="81" t="s">
        <v>138</v>
      </c>
      <c r="O96" s="81" t="s">
        <v>36</v>
      </c>
      <c r="P96" s="160" t="s">
        <v>11</v>
      </c>
      <c r="Q96" s="82" t="s">
        <v>19</v>
      </c>
    </row>
    <row r="97" spans="1:26" s="77" customFormat="1" x14ac:dyDescent="0.3">
      <c r="A97" s="34">
        <v>1</v>
      </c>
      <c r="B97" s="78"/>
      <c r="C97" s="78"/>
      <c r="D97" s="141"/>
      <c r="E97" s="73"/>
      <c r="F97" s="74"/>
      <c r="G97" s="112"/>
      <c r="H97" s="80"/>
      <c r="I97" s="80"/>
      <c r="J97" s="75"/>
      <c r="K97" s="122"/>
      <c r="L97" s="75"/>
      <c r="M97" s="152"/>
      <c r="N97" s="122"/>
      <c r="O97" s="17"/>
      <c r="P97" s="161"/>
      <c r="Q97" s="113"/>
      <c r="R97" s="76"/>
      <c r="S97" s="76"/>
      <c r="T97" s="76"/>
      <c r="U97" s="76"/>
      <c r="V97" s="76"/>
      <c r="W97" s="76"/>
      <c r="X97" s="76"/>
      <c r="Y97" s="76"/>
      <c r="Z97" s="76"/>
    </row>
    <row r="98" spans="1:26" s="77" customFormat="1" x14ac:dyDescent="0.3">
      <c r="A98" s="34"/>
      <c r="B98" s="35" t="s">
        <v>16</v>
      </c>
      <c r="C98" s="78"/>
      <c r="D98" s="141"/>
      <c r="E98" s="73"/>
      <c r="F98" s="74"/>
      <c r="G98" s="74"/>
      <c r="H98" s="74"/>
      <c r="I98" s="75"/>
      <c r="J98" s="75"/>
      <c r="K98" s="79"/>
      <c r="L98" s="79"/>
      <c r="M98" s="111"/>
      <c r="N98" s="79"/>
      <c r="O98" s="17"/>
      <c r="P98" s="161"/>
      <c r="Q98" s="114"/>
    </row>
    <row r="99" spans="1:26" x14ac:dyDescent="0.3">
      <c r="B99" s="18"/>
      <c r="C99" s="18"/>
      <c r="D99" s="142"/>
      <c r="E99" s="19"/>
      <c r="F99" s="18"/>
      <c r="G99" s="18"/>
      <c r="H99" s="18"/>
      <c r="I99" s="18"/>
      <c r="J99" s="18"/>
      <c r="K99" s="18"/>
      <c r="L99" s="18"/>
      <c r="M99" s="18"/>
      <c r="N99" s="18"/>
      <c r="O99" s="18"/>
      <c r="P99" s="162"/>
    </row>
    <row r="100" spans="1:26" ht="18" x14ac:dyDescent="0.3">
      <c r="B100" s="39" t="s">
        <v>32</v>
      </c>
      <c r="C100" s="49" t="s">
        <v>154</v>
      </c>
      <c r="H100" s="20"/>
      <c r="I100" s="20"/>
      <c r="J100" s="20"/>
      <c r="K100" s="20"/>
      <c r="L100" s="20"/>
      <c r="M100" s="20"/>
      <c r="N100" s="18"/>
      <c r="O100" s="18"/>
      <c r="P100" s="162"/>
    </row>
    <row r="102" spans="1:26" ht="15" thickBot="1" x14ac:dyDescent="0.35"/>
    <row r="103" spans="1:26" ht="29.4" thickBot="1" x14ac:dyDescent="0.35">
      <c r="B103" s="50" t="s">
        <v>48</v>
      </c>
      <c r="C103" s="51" t="s">
        <v>49</v>
      </c>
      <c r="D103" s="144" t="s">
        <v>50</v>
      </c>
      <c r="E103" s="51" t="s">
        <v>54</v>
      </c>
    </row>
    <row r="104" spans="1:26" x14ac:dyDescent="0.3">
      <c r="B104" s="44" t="s">
        <v>116</v>
      </c>
      <c r="C104" s="47">
        <v>20</v>
      </c>
      <c r="D104" s="145">
        <v>0</v>
      </c>
      <c r="E104" s="245">
        <f>+D104+D105+D106</f>
        <v>0</v>
      </c>
    </row>
    <row r="105" spans="1:26" x14ac:dyDescent="0.3">
      <c r="B105" s="44" t="s">
        <v>117</v>
      </c>
      <c r="C105" s="37">
        <v>30</v>
      </c>
      <c r="D105" s="2">
        <v>0</v>
      </c>
      <c r="E105" s="246"/>
    </row>
    <row r="106" spans="1:26" ht="15" thickBot="1" x14ac:dyDescent="0.35">
      <c r="B106" s="44" t="s">
        <v>118</v>
      </c>
      <c r="C106" s="48">
        <v>40</v>
      </c>
      <c r="D106" s="146">
        <v>0</v>
      </c>
      <c r="E106" s="247"/>
    </row>
    <row r="108" spans="1:26" ht="15" thickBot="1" x14ac:dyDescent="0.35"/>
    <row r="109" spans="1:26" ht="26.4" thickBot="1" x14ac:dyDescent="0.35">
      <c r="B109" s="189" t="s">
        <v>51</v>
      </c>
      <c r="C109" s="190"/>
      <c r="D109" s="190"/>
      <c r="E109" s="190"/>
      <c r="F109" s="190"/>
      <c r="G109" s="190"/>
      <c r="H109" s="190"/>
      <c r="I109" s="190"/>
      <c r="J109" s="190"/>
      <c r="K109" s="190"/>
      <c r="L109" s="190"/>
      <c r="M109" s="190"/>
      <c r="N109" s="191"/>
    </row>
    <row r="111" spans="1:26" ht="43.2" x14ac:dyDescent="0.3">
      <c r="B111" s="83" t="s">
        <v>159</v>
      </c>
      <c r="C111" s="83" t="s">
        <v>39</v>
      </c>
      <c r="D111" s="133" t="s">
        <v>40</v>
      </c>
      <c r="E111" s="83" t="s">
        <v>108</v>
      </c>
      <c r="F111" s="83" t="s">
        <v>110</v>
      </c>
      <c r="G111" s="83" t="s">
        <v>111</v>
      </c>
      <c r="H111" s="83" t="s">
        <v>112</v>
      </c>
      <c r="I111" s="83" t="s">
        <v>109</v>
      </c>
      <c r="J111" s="239" t="s">
        <v>113</v>
      </c>
      <c r="K111" s="240"/>
      <c r="L111" s="241"/>
      <c r="M111" s="83" t="s">
        <v>114</v>
      </c>
      <c r="N111" s="83" t="s">
        <v>41</v>
      </c>
      <c r="O111" s="83" t="s">
        <v>42</v>
      </c>
      <c r="P111" s="239" t="s">
        <v>3</v>
      </c>
      <c r="Q111" s="241"/>
    </row>
    <row r="112" spans="1:26" ht="36.75" customHeight="1" x14ac:dyDescent="0.3">
      <c r="B112" s="184" t="s">
        <v>178</v>
      </c>
      <c r="C112" s="164">
        <v>40</v>
      </c>
      <c r="D112" s="184" t="s">
        <v>201</v>
      </c>
      <c r="E112" s="192">
        <v>1075241620</v>
      </c>
      <c r="F112" s="192" t="s">
        <v>202</v>
      </c>
      <c r="G112" s="192"/>
      <c r="H112" s="125"/>
      <c r="I112" s="124"/>
      <c r="J112" s="78"/>
      <c r="K112" s="124"/>
      <c r="L112" s="124"/>
      <c r="M112" s="192" t="s">
        <v>126</v>
      </c>
      <c r="N112" s="192" t="s">
        <v>127</v>
      </c>
      <c r="O112" s="192" t="s">
        <v>126</v>
      </c>
      <c r="P112" s="242" t="s">
        <v>203</v>
      </c>
      <c r="Q112" s="243"/>
    </row>
    <row r="113" spans="2:17" ht="30" customHeight="1" x14ac:dyDescent="0.3">
      <c r="B113" s="84" t="s">
        <v>155</v>
      </c>
      <c r="C113" s="185">
        <v>40</v>
      </c>
      <c r="D113" s="2" t="s">
        <v>175</v>
      </c>
      <c r="E113" s="193">
        <v>55178951</v>
      </c>
      <c r="F113" s="84"/>
      <c r="G113" s="84"/>
      <c r="H113" s="84"/>
      <c r="I113" s="84"/>
      <c r="J113" s="84"/>
      <c r="K113" s="84"/>
      <c r="L113" s="84"/>
      <c r="M113" s="193" t="s">
        <v>126</v>
      </c>
      <c r="N113" s="193" t="s">
        <v>127</v>
      </c>
      <c r="O113" s="193" t="s">
        <v>126</v>
      </c>
      <c r="P113" s="242" t="s">
        <v>203</v>
      </c>
      <c r="Q113" s="243"/>
    </row>
    <row r="114" spans="2:17" x14ac:dyDescent="0.3">
      <c r="B114" s="184" t="s">
        <v>122</v>
      </c>
      <c r="C114" s="84"/>
      <c r="D114" s="2"/>
      <c r="E114" s="84"/>
      <c r="F114" s="84"/>
      <c r="G114" s="84"/>
      <c r="H114" s="84"/>
      <c r="I114" s="84"/>
      <c r="J114" s="84"/>
      <c r="K114" s="84"/>
      <c r="L114" s="84"/>
      <c r="M114" s="84"/>
      <c r="N114" s="84"/>
      <c r="O114" s="84"/>
      <c r="P114" s="210" t="s">
        <v>206</v>
      </c>
      <c r="Q114" s="212"/>
    </row>
    <row r="115" spans="2:17" ht="15" thickBot="1" x14ac:dyDescent="0.35"/>
    <row r="116" spans="2:17" ht="28.8" x14ac:dyDescent="0.3">
      <c r="B116" s="86" t="s">
        <v>33</v>
      </c>
      <c r="C116" s="86" t="s">
        <v>48</v>
      </c>
      <c r="D116" s="133" t="s">
        <v>49</v>
      </c>
      <c r="E116" s="86" t="s">
        <v>50</v>
      </c>
      <c r="F116" s="51" t="s">
        <v>55</v>
      </c>
      <c r="G116" s="59"/>
    </row>
    <row r="117" spans="2:17" ht="119.25" customHeight="1" x14ac:dyDescent="0.3">
      <c r="B117" s="194" t="s">
        <v>52</v>
      </c>
      <c r="C117" s="3" t="s">
        <v>119</v>
      </c>
      <c r="D117" s="2">
        <v>25</v>
      </c>
      <c r="E117" s="2">
        <v>0</v>
      </c>
      <c r="F117" s="248">
        <f>+E117+E118+E119</f>
        <v>0</v>
      </c>
      <c r="G117" s="60"/>
    </row>
    <row r="118" spans="2:17" ht="115.5" customHeight="1" x14ac:dyDescent="0.3">
      <c r="B118" s="194"/>
      <c r="C118" s="3" t="s">
        <v>120</v>
      </c>
      <c r="D118" s="127">
        <v>25</v>
      </c>
      <c r="E118" s="150">
        <v>0</v>
      </c>
      <c r="F118" s="249"/>
      <c r="G118" s="60"/>
    </row>
    <row r="119" spans="2:17" ht="75.75" customHeight="1" x14ac:dyDescent="0.3">
      <c r="B119" s="194"/>
      <c r="C119" s="3" t="s">
        <v>121</v>
      </c>
      <c r="D119" s="2">
        <v>10</v>
      </c>
      <c r="E119" s="2">
        <v>0</v>
      </c>
      <c r="F119" s="250"/>
      <c r="G119" s="60"/>
    </row>
    <row r="120" spans="2:17" x14ac:dyDescent="0.3">
      <c r="C120" s="68"/>
    </row>
    <row r="123" spans="2:17" x14ac:dyDescent="0.3">
      <c r="B123" s="85" t="s">
        <v>56</v>
      </c>
    </row>
    <row r="126" spans="2:17" x14ac:dyDescent="0.3">
      <c r="B126" s="87" t="s">
        <v>33</v>
      </c>
      <c r="C126" s="87" t="s">
        <v>57</v>
      </c>
      <c r="D126" s="139" t="s">
        <v>50</v>
      </c>
      <c r="E126" s="86" t="s">
        <v>16</v>
      </c>
    </row>
    <row r="127" spans="2:17" ht="27.6" x14ac:dyDescent="0.3">
      <c r="B127" s="69" t="s">
        <v>58</v>
      </c>
      <c r="C127" s="70">
        <v>40</v>
      </c>
      <c r="D127" s="2">
        <f>+E104</f>
        <v>0</v>
      </c>
      <c r="E127" s="236">
        <f>+D127+D128</f>
        <v>0</v>
      </c>
    </row>
    <row r="128" spans="2:17" ht="41.4" x14ac:dyDescent="0.3">
      <c r="B128" s="69" t="s">
        <v>59</v>
      </c>
      <c r="C128" s="70">
        <v>60</v>
      </c>
      <c r="D128" s="2">
        <f>+F117</f>
        <v>0</v>
      </c>
      <c r="E128" s="237"/>
    </row>
    <row r="139" spans="1:1" x14ac:dyDescent="0.3">
      <c r="A139" s="4" t="s">
        <v>153</v>
      </c>
    </row>
  </sheetData>
  <mergeCells count="30">
    <mergeCell ref="J111:L111"/>
    <mergeCell ref="P111:Q111"/>
    <mergeCell ref="P112:Q112"/>
    <mergeCell ref="F117:F119"/>
    <mergeCell ref="E127:E128"/>
    <mergeCell ref="P113:Q113"/>
    <mergeCell ref="P114:Q114"/>
    <mergeCell ref="D86:E86"/>
    <mergeCell ref="D87:E87"/>
    <mergeCell ref="P80:Q80"/>
    <mergeCell ref="P81:Q81"/>
    <mergeCell ref="E104:E106"/>
    <mergeCell ref="J78:L78"/>
    <mergeCell ref="P78:Q78"/>
    <mergeCell ref="O65:P65"/>
    <mergeCell ref="O66:P66"/>
    <mergeCell ref="P79:Q79"/>
    <mergeCell ref="C60:N60"/>
    <mergeCell ref="D56:E56"/>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4 A65540 IS65540 SO65540 ACK65540 AMG65540 AWC65540 BFY65540 BPU65540 BZQ65540 CJM65540 CTI65540 DDE65540 DNA65540 DWW65540 EGS65540 EQO65540 FAK65540 FKG65540 FUC65540 GDY65540 GNU65540 GXQ65540 HHM65540 HRI65540 IBE65540 ILA65540 IUW65540 JES65540 JOO65540 JYK65540 KIG65540 KSC65540 LBY65540 LLU65540 LVQ65540 MFM65540 MPI65540 MZE65540 NJA65540 NSW65540 OCS65540 OMO65540 OWK65540 PGG65540 PQC65540 PZY65540 QJU65540 QTQ65540 RDM65540 RNI65540 RXE65540 SHA65540 SQW65540 TAS65540 TKO65540 TUK65540 UEG65540 UOC65540 UXY65540 VHU65540 VRQ65540 WBM65540 WLI65540 WVE65540 A131076 IS131076 SO131076 ACK131076 AMG131076 AWC131076 BFY131076 BPU131076 BZQ131076 CJM131076 CTI131076 DDE131076 DNA131076 DWW131076 EGS131076 EQO131076 FAK131076 FKG131076 FUC131076 GDY131076 GNU131076 GXQ131076 HHM131076 HRI131076 IBE131076 ILA131076 IUW131076 JES131076 JOO131076 JYK131076 KIG131076 KSC131076 LBY131076 LLU131076 LVQ131076 MFM131076 MPI131076 MZE131076 NJA131076 NSW131076 OCS131076 OMO131076 OWK131076 PGG131076 PQC131076 PZY131076 QJU131076 QTQ131076 RDM131076 RNI131076 RXE131076 SHA131076 SQW131076 TAS131076 TKO131076 TUK131076 UEG131076 UOC131076 UXY131076 VHU131076 VRQ131076 WBM131076 WLI131076 WVE131076 A196612 IS196612 SO196612 ACK196612 AMG196612 AWC196612 BFY196612 BPU196612 BZQ196612 CJM196612 CTI196612 DDE196612 DNA196612 DWW196612 EGS196612 EQO196612 FAK196612 FKG196612 FUC196612 GDY196612 GNU196612 GXQ196612 HHM196612 HRI196612 IBE196612 ILA196612 IUW196612 JES196612 JOO196612 JYK196612 KIG196612 KSC196612 LBY196612 LLU196612 LVQ196612 MFM196612 MPI196612 MZE196612 NJA196612 NSW196612 OCS196612 OMO196612 OWK196612 PGG196612 PQC196612 PZY196612 QJU196612 QTQ196612 RDM196612 RNI196612 RXE196612 SHA196612 SQW196612 TAS196612 TKO196612 TUK196612 UEG196612 UOC196612 UXY196612 VHU196612 VRQ196612 WBM196612 WLI196612 WVE196612 A262148 IS262148 SO262148 ACK262148 AMG262148 AWC262148 BFY262148 BPU262148 BZQ262148 CJM262148 CTI262148 DDE262148 DNA262148 DWW262148 EGS262148 EQO262148 FAK262148 FKG262148 FUC262148 GDY262148 GNU262148 GXQ262148 HHM262148 HRI262148 IBE262148 ILA262148 IUW262148 JES262148 JOO262148 JYK262148 KIG262148 KSC262148 LBY262148 LLU262148 LVQ262148 MFM262148 MPI262148 MZE262148 NJA262148 NSW262148 OCS262148 OMO262148 OWK262148 PGG262148 PQC262148 PZY262148 QJU262148 QTQ262148 RDM262148 RNI262148 RXE262148 SHA262148 SQW262148 TAS262148 TKO262148 TUK262148 UEG262148 UOC262148 UXY262148 VHU262148 VRQ262148 WBM262148 WLI262148 WVE262148 A327684 IS327684 SO327684 ACK327684 AMG327684 AWC327684 BFY327684 BPU327684 BZQ327684 CJM327684 CTI327684 DDE327684 DNA327684 DWW327684 EGS327684 EQO327684 FAK327684 FKG327684 FUC327684 GDY327684 GNU327684 GXQ327684 HHM327684 HRI327684 IBE327684 ILA327684 IUW327684 JES327684 JOO327684 JYK327684 KIG327684 KSC327684 LBY327684 LLU327684 LVQ327684 MFM327684 MPI327684 MZE327684 NJA327684 NSW327684 OCS327684 OMO327684 OWK327684 PGG327684 PQC327684 PZY327684 QJU327684 QTQ327684 RDM327684 RNI327684 RXE327684 SHA327684 SQW327684 TAS327684 TKO327684 TUK327684 UEG327684 UOC327684 UXY327684 VHU327684 VRQ327684 WBM327684 WLI327684 WVE327684 A393220 IS393220 SO393220 ACK393220 AMG393220 AWC393220 BFY393220 BPU393220 BZQ393220 CJM393220 CTI393220 DDE393220 DNA393220 DWW393220 EGS393220 EQO393220 FAK393220 FKG393220 FUC393220 GDY393220 GNU393220 GXQ393220 HHM393220 HRI393220 IBE393220 ILA393220 IUW393220 JES393220 JOO393220 JYK393220 KIG393220 KSC393220 LBY393220 LLU393220 LVQ393220 MFM393220 MPI393220 MZE393220 NJA393220 NSW393220 OCS393220 OMO393220 OWK393220 PGG393220 PQC393220 PZY393220 QJU393220 QTQ393220 RDM393220 RNI393220 RXE393220 SHA393220 SQW393220 TAS393220 TKO393220 TUK393220 UEG393220 UOC393220 UXY393220 VHU393220 VRQ393220 WBM393220 WLI393220 WVE393220 A458756 IS458756 SO458756 ACK458756 AMG458756 AWC458756 BFY458756 BPU458756 BZQ458756 CJM458756 CTI458756 DDE458756 DNA458756 DWW458756 EGS458756 EQO458756 FAK458756 FKG458756 FUC458756 GDY458756 GNU458756 GXQ458756 HHM458756 HRI458756 IBE458756 ILA458756 IUW458756 JES458756 JOO458756 JYK458756 KIG458756 KSC458756 LBY458756 LLU458756 LVQ458756 MFM458756 MPI458756 MZE458756 NJA458756 NSW458756 OCS458756 OMO458756 OWK458756 PGG458756 PQC458756 PZY458756 QJU458756 QTQ458756 RDM458756 RNI458756 RXE458756 SHA458756 SQW458756 TAS458756 TKO458756 TUK458756 UEG458756 UOC458756 UXY458756 VHU458756 VRQ458756 WBM458756 WLI458756 WVE458756 A524292 IS524292 SO524292 ACK524292 AMG524292 AWC524292 BFY524292 BPU524292 BZQ524292 CJM524292 CTI524292 DDE524292 DNA524292 DWW524292 EGS524292 EQO524292 FAK524292 FKG524292 FUC524292 GDY524292 GNU524292 GXQ524292 HHM524292 HRI524292 IBE524292 ILA524292 IUW524292 JES524292 JOO524292 JYK524292 KIG524292 KSC524292 LBY524292 LLU524292 LVQ524292 MFM524292 MPI524292 MZE524292 NJA524292 NSW524292 OCS524292 OMO524292 OWK524292 PGG524292 PQC524292 PZY524292 QJU524292 QTQ524292 RDM524292 RNI524292 RXE524292 SHA524292 SQW524292 TAS524292 TKO524292 TUK524292 UEG524292 UOC524292 UXY524292 VHU524292 VRQ524292 WBM524292 WLI524292 WVE524292 A589828 IS589828 SO589828 ACK589828 AMG589828 AWC589828 BFY589828 BPU589828 BZQ589828 CJM589828 CTI589828 DDE589828 DNA589828 DWW589828 EGS589828 EQO589828 FAK589828 FKG589828 FUC589828 GDY589828 GNU589828 GXQ589828 HHM589828 HRI589828 IBE589828 ILA589828 IUW589828 JES589828 JOO589828 JYK589828 KIG589828 KSC589828 LBY589828 LLU589828 LVQ589828 MFM589828 MPI589828 MZE589828 NJA589828 NSW589828 OCS589828 OMO589828 OWK589828 PGG589828 PQC589828 PZY589828 QJU589828 QTQ589828 RDM589828 RNI589828 RXE589828 SHA589828 SQW589828 TAS589828 TKO589828 TUK589828 UEG589828 UOC589828 UXY589828 VHU589828 VRQ589828 WBM589828 WLI589828 WVE589828 A655364 IS655364 SO655364 ACK655364 AMG655364 AWC655364 BFY655364 BPU655364 BZQ655364 CJM655364 CTI655364 DDE655364 DNA655364 DWW655364 EGS655364 EQO655364 FAK655364 FKG655364 FUC655364 GDY655364 GNU655364 GXQ655364 HHM655364 HRI655364 IBE655364 ILA655364 IUW655364 JES655364 JOO655364 JYK655364 KIG655364 KSC655364 LBY655364 LLU655364 LVQ655364 MFM655364 MPI655364 MZE655364 NJA655364 NSW655364 OCS655364 OMO655364 OWK655364 PGG655364 PQC655364 PZY655364 QJU655364 QTQ655364 RDM655364 RNI655364 RXE655364 SHA655364 SQW655364 TAS655364 TKO655364 TUK655364 UEG655364 UOC655364 UXY655364 VHU655364 VRQ655364 WBM655364 WLI655364 WVE655364 A720900 IS720900 SO720900 ACK720900 AMG720900 AWC720900 BFY720900 BPU720900 BZQ720900 CJM720900 CTI720900 DDE720900 DNA720900 DWW720900 EGS720900 EQO720900 FAK720900 FKG720900 FUC720900 GDY720900 GNU720900 GXQ720900 HHM720900 HRI720900 IBE720900 ILA720900 IUW720900 JES720900 JOO720900 JYK720900 KIG720900 KSC720900 LBY720900 LLU720900 LVQ720900 MFM720900 MPI720900 MZE720900 NJA720900 NSW720900 OCS720900 OMO720900 OWK720900 PGG720900 PQC720900 PZY720900 QJU720900 QTQ720900 RDM720900 RNI720900 RXE720900 SHA720900 SQW720900 TAS720900 TKO720900 TUK720900 UEG720900 UOC720900 UXY720900 VHU720900 VRQ720900 WBM720900 WLI720900 WVE720900 A786436 IS786436 SO786436 ACK786436 AMG786436 AWC786436 BFY786436 BPU786436 BZQ786436 CJM786436 CTI786436 DDE786436 DNA786436 DWW786436 EGS786436 EQO786436 FAK786436 FKG786436 FUC786436 GDY786436 GNU786436 GXQ786436 HHM786436 HRI786436 IBE786436 ILA786436 IUW786436 JES786436 JOO786436 JYK786436 KIG786436 KSC786436 LBY786436 LLU786436 LVQ786436 MFM786436 MPI786436 MZE786436 NJA786436 NSW786436 OCS786436 OMO786436 OWK786436 PGG786436 PQC786436 PZY786436 QJU786436 QTQ786436 RDM786436 RNI786436 RXE786436 SHA786436 SQW786436 TAS786436 TKO786436 TUK786436 UEG786436 UOC786436 UXY786436 VHU786436 VRQ786436 WBM786436 WLI786436 WVE786436 A851972 IS851972 SO851972 ACK851972 AMG851972 AWC851972 BFY851972 BPU851972 BZQ851972 CJM851972 CTI851972 DDE851972 DNA851972 DWW851972 EGS851972 EQO851972 FAK851972 FKG851972 FUC851972 GDY851972 GNU851972 GXQ851972 HHM851972 HRI851972 IBE851972 ILA851972 IUW851972 JES851972 JOO851972 JYK851972 KIG851972 KSC851972 LBY851972 LLU851972 LVQ851972 MFM851972 MPI851972 MZE851972 NJA851972 NSW851972 OCS851972 OMO851972 OWK851972 PGG851972 PQC851972 PZY851972 QJU851972 QTQ851972 RDM851972 RNI851972 RXE851972 SHA851972 SQW851972 TAS851972 TKO851972 TUK851972 UEG851972 UOC851972 UXY851972 VHU851972 VRQ851972 WBM851972 WLI851972 WVE851972 A917508 IS917508 SO917508 ACK917508 AMG917508 AWC917508 BFY917508 BPU917508 BZQ917508 CJM917508 CTI917508 DDE917508 DNA917508 DWW917508 EGS917508 EQO917508 FAK917508 FKG917508 FUC917508 GDY917508 GNU917508 GXQ917508 HHM917508 HRI917508 IBE917508 ILA917508 IUW917508 JES917508 JOO917508 JYK917508 KIG917508 KSC917508 LBY917508 LLU917508 LVQ917508 MFM917508 MPI917508 MZE917508 NJA917508 NSW917508 OCS917508 OMO917508 OWK917508 PGG917508 PQC917508 PZY917508 QJU917508 QTQ917508 RDM917508 RNI917508 RXE917508 SHA917508 SQW917508 TAS917508 TKO917508 TUK917508 UEG917508 UOC917508 UXY917508 VHU917508 VRQ917508 WBM917508 WLI917508 WVE917508 A983044 IS983044 SO983044 ACK983044 AMG983044 AWC983044 BFY983044 BPU983044 BZQ983044 CJM983044 CTI983044 DDE983044 DNA983044 DWW983044 EGS983044 EQO983044 FAK983044 FKG983044 FUC983044 GDY983044 GNU983044 GXQ983044 HHM983044 HRI983044 IBE983044 ILA983044 IUW983044 JES983044 JOO983044 JYK983044 KIG983044 KSC983044 LBY983044 LLU983044 LVQ983044 MFM983044 MPI983044 MZE983044 NJA983044 NSW983044 OCS983044 OMO983044 OWK983044 PGG983044 PQC983044 PZY983044 QJU983044 QTQ983044 RDM983044 RNI983044 RXE983044 SHA983044 SQW983044 TAS983044 TKO983044 TUK983044 UEG983044 UOC983044 UXY983044 VHU983044 VRQ983044 WBM983044 WLI98304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4 WLL983044 C65540 IV65540 SR65540 ACN65540 AMJ65540 AWF65540 BGB65540 BPX65540 BZT65540 CJP65540 CTL65540 DDH65540 DND65540 DWZ65540 EGV65540 EQR65540 FAN65540 FKJ65540 FUF65540 GEB65540 GNX65540 GXT65540 HHP65540 HRL65540 IBH65540 ILD65540 IUZ65540 JEV65540 JOR65540 JYN65540 KIJ65540 KSF65540 LCB65540 LLX65540 LVT65540 MFP65540 MPL65540 MZH65540 NJD65540 NSZ65540 OCV65540 OMR65540 OWN65540 PGJ65540 PQF65540 QAB65540 QJX65540 QTT65540 RDP65540 RNL65540 RXH65540 SHD65540 SQZ65540 TAV65540 TKR65540 TUN65540 UEJ65540 UOF65540 UYB65540 VHX65540 VRT65540 WBP65540 WLL65540 WVH65540 C131076 IV131076 SR131076 ACN131076 AMJ131076 AWF131076 BGB131076 BPX131076 BZT131076 CJP131076 CTL131076 DDH131076 DND131076 DWZ131076 EGV131076 EQR131076 FAN131076 FKJ131076 FUF131076 GEB131076 GNX131076 GXT131076 HHP131076 HRL131076 IBH131076 ILD131076 IUZ131076 JEV131076 JOR131076 JYN131076 KIJ131076 KSF131076 LCB131076 LLX131076 LVT131076 MFP131076 MPL131076 MZH131076 NJD131076 NSZ131076 OCV131076 OMR131076 OWN131076 PGJ131076 PQF131076 QAB131076 QJX131076 QTT131076 RDP131076 RNL131076 RXH131076 SHD131076 SQZ131076 TAV131076 TKR131076 TUN131076 UEJ131076 UOF131076 UYB131076 VHX131076 VRT131076 WBP131076 WLL131076 WVH131076 C196612 IV196612 SR196612 ACN196612 AMJ196612 AWF196612 BGB196612 BPX196612 BZT196612 CJP196612 CTL196612 DDH196612 DND196612 DWZ196612 EGV196612 EQR196612 FAN196612 FKJ196612 FUF196612 GEB196612 GNX196612 GXT196612 HHP196612 HRL196612 IBH196612 ILD196612 IUZ196612 JEV196612 JOR196612 JYN196612 KIJ196612 KSF196612 LCB196612 LLX196612 LVT196612 MFP196612 MPL196612 MZH196612 NJD196612 NSZ196612 OCV196612 OMR196612 OWN196612 PGJ196612 PQF196612 QAB196612 QJX196612 QTT196612 RDP196612 RNL196612 RXH196612 SHD196612 SQZ196612 TAV196612 TKR196612 TUN196612 UEJ196612 UOF196612 UYB196612 VHX196612 VRT196612 WBP196612 WLL196612 WVH196612 C262148 IV262148 SR262148 ACN262148 AMJ262148 AWF262148 BGB262148 BPX262148 BZT262148 CJP262148 CTL262148 DDH262148 DND262148 DWZ262148 EGV262148 EQR262148 FAN262148 FKJ262148 FUF262148 GEB262148 GNX262148 GXT262148 HHP262148 HRL262148 IBH262148 ILD262148 IUZ262148 JEV262148 JOR262148 JYN262148 KIJ262148 KSF262148 LCB262148 LLX262148 LVT262148 MFP262148 MPL262148 MZH262148 NJD262148 NSZ262148 OCV262148 OMR262148 OWN262148 PGJ262148 PQF262148 QAB262148 QJX262148 QTT262148 RDP262148 RNL262148 RXH262148 SHD262148 SQZ262148 TAV262148 TKR262148 TUN262148 UEJ262148 UOF262148 UYB262148 VHX262148 VRT262148 WBP262148 WLL262148 WVH262148 C327684 IV327684 SR327684 ACN327684 AMJ327684 AWF327684 BGB327684 BPX327684 BZT327684 CJP327684 CTL327684 DDH327684 DND327684 DWZ327684 EGV327684 EQR327684 FAN327684 FKJ327684 FUF327684 GEB327684 GNX327684 GXT327684 HHP327684 HRL327684 IBH327684 ILD327684 IUZ327684 JEV327684 JOR327684 JYN327684 KIJ327684 KSF327684 LCB327684 LLX327684 LVT327684 MFP327684 MPL327684 MZH327684 NJD327684 NSZ327684 OCV327684 OMR327684 OWN327684 PGJ327684 PQF327684 QAB327684 QJX327684 QTT327684 RDP327684 RNL327684 RXH327684 SHD327684 SQZ327684 TAV327684 TKR327684 TUN327684 UEJ327684 UOF327684 UYB327684 VHX327684 VRT327684 WBP327684 WLL327684 WVH327684 C393220 IV393220 SR393220 ACN393220 AMJ393220 AWF393220 BGB393220 BPX393220 BZT393220 CJP393220 CTL393220 DDH393220 DND393220 DWZ393220 EGV393220 EQR393220 FAN393220 FKJ393220 FUF393220 GEB393220 GNX393220 GXT393220 HHP393220 HRL393220 IBH393220 ILD393220 IUZ393220 JEV393220 JOR393220 JYN393220 KIJ393220 KSF393220 LCB393220 LLX393220 LVT393220 MFP393220 MPL393220 MZH393220 NJD393220 NSZ393220 OCV393220 OMR393220 OWN393220 PGJ393220 PQF393220 QAB393220 QJX393220 QTT393220 RDP393220 RNL393220 RXH393220 SHD393220 SQZ393220 TAV393220 TKR393220 TUN393220 UEJ393220 UOF393220 UYB393220 VHX393220 VRT393220 WBP393220 WLL393220 WVH393220 C458756 IV458756 SR458756 ACN458756 AMJ458756 AWF458756 BGB458756 BPX458756 BZT458756 CJP458756 CTL458756 DDH458756 DND458756 DWZ458756 EGV458756 EQR458756 FAN458756 FKJ458756 FUF458756 GEB458756 GNX458756 GXT458756 HHP458756 HRL458756 IBH458756 ILD458756 IUZ458756 JEV458756 JOR458756 JYN458756 KIJ458756 KSF458756 LCB458756 LLX458756 LVT458756 MFP458756 MPL458756 MZH458756 NJD458756 NSZ458756 OCV458756 OMR458756 OWN458756 PGJ458756 PQF458756 QAB458756 QJX458756 QTT458756 RDP458756 RNL458756 RXH458756 SHD458756 SQZ458756 TAV458756 TKR458756 TUN458756 UEJ458756 UOF458756 UYB458756 VHX458756 VRT458756 WBP458756 WLL458756 WVH458756 C524292 IV524292 SR524292 ACN524292 AMJ524292 AWF524292 BGB524292 BPX524292 BZT524292 CJP524292 CTL524292 DDH524292 DND524292 DWZ524292 EGV524292 EQR524292 FAN524292 FKJ524292 FUF524292 GEB524292 GNX524292 GXT524292 HHP524292 HRL524292 IBH524292 ILD524292 IUZ524292 JEV524292 JOR524292 JYN524292 KIJ524292 KSF524292 LCB524292 LLX524292 LVT524292 MFP524292 MPL524292 MZH524292 NJD524292 NSZ524292 OCV524292 OMR524292 OWN524292 PGJ524292 PQF524292 QAB524292 QJX524292 QTT524292 RDP524292 RNL524292 RXH524292 SHD524292 SQZ524292 TAV524292 TKR524292 TUN524292 UEJ524292 UOF524292 UYB524292 VHX524292 VRT524292 WBP524292 WLL524292 WVH524292 C589828 IV589828 SR589828 ACN589828 AMJ589828 AWF589828 BGB589828 BPX589828 BZT589828 CJP589828 CTL589828 DDH589828 DND589828 DWZ589828 EGV589828 EQR589828 FAN589828 FKJ589828 FUF589828 GEB589828 GNX589828 GXT589828 HHP589828 HRL589828 IBH589828 ILD589828 IUZ589828 JEV589828 JOR589828 JYN589828 KIJ589828 KSF589828 LCB589828 LLX589828 LVT589828 MFP589828 MPL589828 MZH589828 NJD589828 NSZ589828 OCV589828 OMR589828 OWN589828 PGJ589828 PQF589828 QAB589828 QJX589828 QTT589828 RDP589828 RNL589828 RXH589828 SHD589828 SQZ589828 TAV589828 TKR589828 TUN589828 UEJ589828 UOF589828 UYB589828 VHX589828 VRT589828 WBP589828 WLL589828 WVH589828 C655364 IV655364 SR655364 ACN655364 AMJ655364 AWF655364 BGB655364 BPX655364 BZT655364 CJP655364 CTL655364 DDH655364 DND655364 DWZ655364 EGV655364 EQR655364 FAN655364 FKJ655364 FUF655364 GEB655364 GNX655364 GXT655364 HHP655364 HRL655364 IBH655364 ILD655364 IUZ655364 JEV655364 JOR655364 JYN655364 KIJ655364 KSF655364 LCB655364 LLX655364 LVT655364 MFP655364 MPL655364 MZH655364 NJD655364 NSZ655364 OCV655364 OMR655364 OWN655364 PGJ655364 PQF655364 QAB655364 QJX655364 QTT655364 RDP655364 RNL655364 RXH655364 SHD655364 SQZ655364 TAV655364 TKR655364 TUN655364 UEJ655364 UOF655364 UYB655364 VHX655364 VRT655364 WBP655364 WLL655364 WVH655364 C720900 IV720900 SR720900 ACN720900 AMJ720900 AWF720900 BGB720900 BPX720900 BZT720900 CJP720900 CTL720900 DDH720900 DND720900 DWZ720900 EGV720900 EQR720900 FAN720900 FKJ720900 FUF720900 GEB720900 GNX720900 GXT720900 HHP720900 HRL720900 IBH720900 ILD720900 IUZ720900 JEV720900 JOR720900 JYN720900 KIJ720900 KSF720900 LCB720900 LLX720900 LVT720900 MFP720900 MPL720900 MZH720900 NJD720900 NSZ720900 OCV720900 OMR720900 OWN720900 PGJ720900 PQF720900 QAB720900 QJX720900 QTT720900 RDP720900 RNL720900 RXH720900 SHD720900 SQZ720900 TAV720900 TKR720900 TUN720900 UEJ720900 UOF720900 UYB720900 VHX720900 VRT720900 WBP720900 WLL720900 WVH720900 C786436 IV786436 SR786436 ACN786436 AMJ786436 AWF786436 BGB786436 BPX786436 BZT786436 CJP786436 CTL786436 DDH786436 DND786436 DWZ786436 EGV786436 EQR786436 FAN786436 FKJ786436 FUF786436 GEB786436 GNX786436 GXT786436 HHP786436 HRL786436 IBH786436 ILD786436 IUZ786436 JEV786436 JOR786436 JYN786436 KIJ786436 KSF786436 LCB786436 LLX786436 LVT786436 MFP786436 MPL786436 MZH786436 NJD786436 NSZ786436 OCV786436 OMR786436 OWN786436 PGJ786436 PQF786436 QAB786436 QJX786436 QTT786436 RDP786436 RNL786436 RXH786436 SHD786436 SQZ786436 TAV786436 TKR786436 TUN786436 UEJ786436 UOF786436 UYB786436 VHX786436 VRT786436 WBP786436 WLL786436 WVH786436 C851972 IV851972 SR851972 ACN851972 AMJ851972 AWF851972 BGB851972 BPX851972 BZT851972 CJP851972 CTL851972 DDH851972 DND851972 DWZ851972 EGV851972 EQR851972 FAN851972 FKJ851972 FUF851972 GEB851972 GNX851972 GXT851972 HHP851972 HRL851972 IBH851972 ILD851972 IUZ851972 JEV851972 JOR851972 JYN851972 KIJ851972 KSF851972 LCB851972 LLX851972 LVT851972 MFP851972 MPL851972 MZH851972 NJD851972 NSZ851972 OCV851972 OMR851972 OWN851972 PGJ851972 PQF851972 QAB851972 QJX851972 QTT851972 RDP851972 RNL851972 RXH851972 SHD851972 SQZ851972 TAV851972 TKR851972 TUN851972 UEJ851972 UOF851972 UYB851972 VHX851972 VRT851972 WBP851972 WLL851972 WVH851972 C917508 IV917508 SR917508 ACN917508 AMJ917508 AWF917508 BGB917508 BPX917508 BZT917508 CJP917508 CTL917508 DDH917508 DND917508 DWZ917508 EGV917508 EQR917508 FAN917508 FKJ917508 FUF917508 GEB917508 GNX917508 GXT917508 HHP917508 HRL917508 IBH917508 ILD917508 IUZ917508 JEV917508 JOR917508 JYN917508 KIJ917508 KSF917508 LCB917508 LLX917508 LVT917508 MFP917508 MPL917508 MZH917508 NJD917508 NSZ917508 OCV917508 OMR917508 OWN917508 PGJ917508 PQF917508 QAB917508 QJX917508 QTT917508 RDP917508 RNL917508 RXH917508 SHD917508 SQZ917508 TAV917508 TKR917508 TUN917508 UEJ917508 UOF917508 UYB917508 VHX917508 VRT917508 WBP917508 WLL917508 WVH917508 C983044 IV983044 SR983044 ACN983044 AMJ983044 AWF983044 BGB983044 BPX983044 BZT983044 CJP983044 CTL983044 DDH983044 DND983044 DWZ983044 EGV983044 EQR983044 FAN983044 FKJ983044 FUF983044 GEB983044 GNX983044 GXT983044 HHP983044 HRL983044 IBH983044 ILD983044 IUZ983044 JEV983044 JOR983044 JYN983044 KIJ983044 KSF983044 LCB983044 LLX983044 LVT983044 MFP983044 MPL983044 MZH983044 NJD983044 NSZ983044 OCV983044 OMR983044 OWN983044 PGJ983044 PQF983044 QAB983044 QJX983044 QTT983044 RDP983044 RNL983044 RXH983044 SHD983044 SQZ983044 TAV983044 TKR983044 TUN983044 UEJ983044 UOF983044 UYB983044 VHX983044 VRT983044 WBP98304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topLeftCell="A37" zoomScale="80" zoomScaleNormal="80" workbookViewId="0">
      <selection activeCell="D33" sqref="D33"/>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132" customWidth="1"/>
    <col min="5" max="5" width="25" style="4" customWidth="1"/>
    <col min="6" max="7" width="29.6640625"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159" bestFit="1" customWidth="1"/>
    <col min="17" max="17" width="70.44140625"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227" t="s">
        <v>152</v>
      </c>
      <c r="C2" s="228"/>
      <c r="D2" s="228"/>
      <c r="E2" s="228"/>
      <c r="F2" s="228"/>
      <c r="G2" s="228"/>
      <c r="H2" s="228"/>
      <c r="I2" s="228"/>
      <c r="J2" s="228"/>
      <c r="K2" s="228"/>
      <c r="L2" s="228"/>
      <c r="M2" s="228"/>
      <c r="N2" s="228"/>
      <c r="O2" s="228"/>
      <c r="P2" s="228"/>
    </row>
    <row r="4" spans="2:16" ht="25.8" x14ac:dyDescent="0.3">
      <c r="B4" s="227" t="s">
        <v>47</v>
      </c>
      <c r="C4" s="228"/>
      <c r="D4" s="228"/>
      <c r="E4" s="228"/>
      <c r="F4" s="228"/>
      <c r="G4" s="228"/>
      <c r="H4" s="228"/>
      <c r="I4" s="228"/>
      <c r="J4" s="228"/>
      <c r="K4" s="228"/>
      <c r="L4" s="228"/>
      <c r="M4" s="228"/>
      <c r="N4" s="228"/>
      <c r="O4" s="228"/>
      <c r="P4" s="228"/>
    </row>
    <row r="5" spans="2:16" ht="15" thickBot="1" x14ac:dyDescent="0.35"/>
    <row r="6" spans="2:16" ht="21.6" thickBot="1" x14ac:dyDescent="0.35">
      <c r="B6" s="6" t="s">
        <v>4</v>
      </c>
      <c r="C6" s="229" t="s">
        <v>163</v>
      </c>
      <c r="D6" s="229"/>
      <c r="E6" s="229"/>
      <c r="F6" s="229"/>
      <c r="G6" s="229"/>
      <c r="H6" s="229"/>
      <c r="I6" s="229"/>
      <c r="J6" s="229"/>
      <c r="K6" s="229"/>
      <c r="L6" s="229"/>
      <c r="M6" s="229"/>
      <c r="N6" s="230"/>
    </row>
    <row r="7" spans="2:16" ht="16.2" thickBot="1" x14ac:dyDescent="0.35">
      <c r="B7" s="7" t="s">
        <v>5</v>
      </c>
      <c r="C7" s="229"/>
      <c r="D7" s="229"/>
      <c r="E7" s="229"/>
      <c r="F7" s="229"/>
      <c r="G7" s="229"/>
      <c r="H7" s="229"/>
      <c r="I7" s="229"/>
      <c r="J7" s="229"/>
      <c r="K7" s="229"/>
      <c r="L7" s="229"/>
      <c r="M7" s="229"/>
      <c r="N7" s="230"/>
    </row>
    <row r="8" spans="2:16" ht="16.2" thickBot="1" x14ac:dyDescent="0.35">
      <c r="B8" s="7" t="s">
        <v>6</v>
      </c>
      <c r="C8" s="229" t="s">
        <v>151</v>
      </c>
      <c r="D8" s="229"/>
      <c r="E8" s="229"/>
      <c r="F8" s="229"/>
      <c r="G8" s="229"/>
      <c r="H8" s="229"/>
      <c r="I8" s="229"/>
      <c r="J8" s="229"/>
      <c r="K8" s="229"/>
      <c r="L8" s="229"/>
      <c r="M8" s="229"/>
      <c r="N8" s="230"/>
    </row>
    <row r="9" spans="2:16" ht="16.2" thickBot="1" x14ac:dyDescent="0.35">
      <c r="B9" s="7" t="s">
        <v>7</v>
      </c>
      <c r="C9" s="229"/>
      <c r="D9" s="229"/>
      <c r="E9" s="229"/>
      <c r="F9" s="229"/>
      <c r="G9" s="229"/>
      <c r="H9" s="229"/>
      <c r="I9" s="229"/>
      <c r="J9" s="229"/>
      <c r="K9" s="229"/>
      <c r="L9" s="229"/>
      <c r="M9" s="229"/>
      <c r="N9" s="230"/>
    </row>
    <row r="10" spans="2:16" ht="16.2" thickBot="1" x14ac:dyDescent="0.35">
      <c r="B10" s="7" t="s">
        <v>8</v>
      </c>
      <c r="C10" s="231">
        <v>13</v>
      </c>
      <c r="D10" s="231"/>
      <c r="E10" s="232"/>
      <c r="F10" s="22"/>
      <c r="G10" s="22"/>
      <c r="H10" s="22"/>
      <c r="I10" s="22"/>
      <c r="J10" s="22"/>
      <c r="K10" s="22"/>
      <c r="L10" s="22"/>
      <c r="M10" s="22"/>
      <c r="N10" s="23"/>
    </row>
    <row r="11" spans="2:16" ht="16.2" thickBot="1" x14ac:dyDescent="0.35">
      <c r="B11" s="9" t="s">
        <v>9</v>
      </c>
      <c r="C11" s="131">
        <v>41974</v>
      </c>
      <c r="D11" s="134"/>
      <c r="E11" s="10"/>
      <c r="F11" s="10"/>
      <c r="G11" s="10"/>
      <c r="H11" s="10"/>
      <c r="I11" s="10"/>
      <c r="J11" s="10"/>
      <c r="K11" s="10"/>
      <c r="L11" s="10"/>
      <c r="M11" s="10"/>
      <c r="N11" s="11"/>
    </row>
    <row r="12" spans="2:16" ht="15.6" x14ac:dyDescent="0.3">
      <c r="B12" s="8"/>
      <c r="C12" s="12"/>
      <c r="D12" s="135"/>
      <c r="E12" s="13"/>
      <c r="F12" s="13"/>
      <c r="G12" s="13"/>
      <c r="H12" s="13"/>
      <c r="I12" s="71"/>
      <c r="J12" s="71"/>
      <c r="K12" s="71"/>
      <c r="L12" s="71"/>
      <c r="M12" s="71"/>
      <c r="N12" s="13"/>
    </row>
    <row r="13" spans="2:16" x14ac:dyDescent="0.3">
      <c r="I13" s="71"/>
      <c r="J13" s="71"/>
      <c r="K13" s="71"/>
      <c r="L13" s="71"/>
      <c r="M13" s="71"/>
      <c r="N13" s="72"/>
    </row>
    <row r="14" spans="2:16" x14ac:dyDescent="0.3">
      <c r="B14" s="233" t="s">
        <v>93</v>
      </c>
      <c r="C14" s="233"/>
      <c r="D14" s="136" t="s">
        <v>12</v>
      </c>
      <c r="E14" s="169" t="s">
        <v>13</v>
      </c>
      <c r="F14" s="169" t="s">
        <v>29</v>
      </c>
      <c r="G14" s="57"/>
      <c r="I14" s="26"/>
      <c r="J14" s="26"/>
      <c r="K14" s="26"/>
      <c r="L14" s="26"/>
      <c r="M14" s="26"/>
      <c r="N14" s="72"/>
    </row>
    <row r="15" spans="2:16" x14ac:dyDescent="0.3">
      <c r="B15" s="233"/>
      <c r="C15" s="233"/>
      <c r="D15" s="136">
        <v>13</v>
      </c>
      <c r="E15" s="24">
        <v>217659040</v>
      </c>
      <c r="F15" s="118">
        <v>80</v>
      </c>
      <c r="G15" s="58"/>
      <c r="I15" s="27"/>
      <c r="J15" s="27"/>
      <c r="K15" s="27"/>
      <c r="L15" s="27"/>
      <c r="M15" s="27"/>
      <c r="N15" s="72"/>
    </row>
    <row r="16" spans="2:16" x14ac:dyDescent="0.3">
      <c r="B16" s="233"/>
      <c r="C16" s="233"/>
      <c r="D16" s="136"/>
      <c r="E16" s="24"/>
      <c r="F16" s="24"/>
      <c r="G16" s="58"/>
      <c r="I16" s="27"/>
      <c r="J16" s="27"/>
      <c r="K16" s="27"/>
      <c r="L16" s="27"/>
      <c r="M16" s="27"/>
      <c r="N16" s="72"/>
    </row>
    <row r="17" spans="1:14" x14ac:dyDescent="0.3">
      <c r="B17" s="233"/>
      <c r="C17" s="233"/>
      <c r="D17" s="136"/>
      <c r="E17" s="24"/>
      <c r="F17" s="24"/>
      <c r="G17" s="58"/>
      <c r="I17" s="27"/>
      <c r="J17" s="27"/>
      <c r="K17" s="27"/>
      <c r="L17" s="27"/>
      <c r="M17" s="27"/>
      <c r="N17" s="72"/>
    </row>
    <row r="18" spans="1:14" x14ac:dyDescent="0.3">
      <c r="B18" s="233"/>
      <c r="C18" s="233"/>
      <c r="D18" s="136"/>
      <c r="E18" s="25"/>
      <c r="F18" s="24"/>
      <c r="G18" s="58"/>
      <c r="H18" s="15"/>
      <c r="I18" s="27"/>
      <c r="J18" s="27"/>
      <c r="K18" s="27"/>
      <c r="L18" s="27"/>
      <c r="M18" s="27"/>
      <c r="N18" s="14"/>
    </row>
    <row r="19" spans="1:14" x14ac:dyDescent="0.3">
      <c r="B19" s="233"/>
      <c r="C19" s="233"/>
      <c r="D19" s="136"/>
      <c r="E19" s="25"/>
      <c r="F19" s="24"/>
      <c r="G19" s="58"/>
      <c r="H19" s="15"/>
      <c r="I19" s="29"/>
      <c r="J19" s="29"/>
      <c r="K19" s="29"/>
      <c r="L19" s="29"/>
      <c r="M19" s="29"/>
      <c r="N19" s="14"/>
    </row>
    <row r="20" spans="1:14" x14ac:dyDescent="0.3">
      <c r="B20" s="233"/>
      <c r="C20" s="233"/>
      <c r="D20" s="136"/>
      <c r="E20" s="25"/>
      <c r="F20" s="24"/>
      <c r="G20" s="58"/>
      <c r="H20" s="15"/>
      <c r="I20" s="71"/>
      <c r="J20" s="71"/>
      <c r="K20" s="71"/>
      <c r="L20" s="71"/>
      <c r="M20" s="71"/>
      <c r="N20" s="14"/>
    </row>
    <row r="21" spans="1:14" x14ac:dyDescent="0.3">
      <c r="B21" s="233"/>
      <c r="C21" s="233"/>
      <c r="D21" s="136"/>
      <c r="E21" s="25"/>
      <c r="F21" s="24"/>
      <c r="G21" s="58"/>
      <c r="H21" s="15"/>
      <c r="I21" s="71"/>
      <c r="J21" s="71"/>
      <c r="K21" s="71"/>
      <c r="L21" s="71"/>
      <c r="M21" s="71"/>
      <c r="N21" s="14"/>
    </row>
    <row r="22" spans="1:14" ht="15" thickBot="1" x14ac:dyDescent="0.35">
      <c r="B22" s="234" t="s">
        <v>14</v>
      </c>
      <c r="C22" s="235"/>
      <c r="D22" s="136">
        <f>SUM(D15:D21)</f>
        <v>13</v>
      </c>
      <c r="E22" s="42">
        <f>SUM(E15:E21)</f>
        <v>217659040</v>
      </c>
      <c r="F22" s="119">
        <v>80</v>
      </c>
      <c r="G22" s="58"/>
      <c r="H22" s="15"/>
      <c r="I22" s="71"/>
      <c r="J22" s="71"/>
      <c r="K22" s="71"/>
      <c r="L22" s="71"/>
      <c r="M22" s="71"/>
      <c r="N22" s="14"/>
    </row>
    <row r="23" spans="1:14" ht="29.4" thickBot="1" x14ac:dyDescent="0.35">
      <c r="A23" s="30"/>
      <c r="B23" s="36" t="s">
        <v>15</v>
      </c>
      <c r="C23" s="36" t="s">
        <v>94</v>
      </c>
      <c r="E23" s="26"/>
      <c r="F23" s="26"/>
      <c r="G23" s="26"/>
      <c r="H23" s="26"/>
      <c r="I23" s="5"/>
      <c r="J23" s="5"/>
      <c r="K23" s="5"/>
      <c r="L23" s="5"/>
      <c r="M23" s="5"/>
    </row>
    <row r="24" spans="1:14" ht="15" thickBot="1" x14ac:dyDescent="0.35">
      <c r="A24" s="31">
        <v>1</v>
      </c>
      <c r="C24" s="33">
        <v>64</v>
      </c>
      <c r="D24" s="137"/>
      <c r="E24" s="32">
        <f>E22</f>
        <v>217659040</v>
      </c>
      <c r="F24" s="28"/>
      <c r="G24" s="28"/>
      <c r="H24" s="28"/>
      <c r="I24" s="16"/>
      <c r="J24" s="16"/>
      <c r="K24" s="16"/>
      <c r="L24" s="16"/>
      <c r="M24" s="16"/>
    </row>
    <row r="25" spans="1:14" x14ac:dyDescent="0.3">
      <c r="A25" s="63"/>
      <c r="C25" s="64"/>
      <c r="D25" s="138"/>
      <c r="E25" s="65"/>
      <c r="F25" s="28"/>
      <c r="G25" s="28"/>
      <c r="H25" s="28"/>
      <c r="I25" s="16"/>
      <c r="J25" s="16"/>
      <c r="K25" s="16"/>
      <c r="L25" s="16"/>
      <c r="M25" s="16"/>
    </row>
    <row r="26" spans="1:14" x14ac:dyDescent="0.3">
      <c r="A26" s="63"/>
      <c r="C26" s="64"/>
      <c r="D26" s="138"/>
      <c r="E26" s="65"/>
      <c r="F26" s="28"/>
      <c r="G26" s="28"/>
      <c r="H26" s="28"/>
      <c r="I26" s="16"/>
      <c r="J26" s="16"/>
      <c r="K26" s="16"/>
      <c r="L26" s="16"/>
      <c r="M26" s="16"/>
    </row>
    <row r="27" spans="1:14" x14ac:dyDescent="0.3">
      <c r="A27" s="63"/>
      <c r="B27" s="85" t="s">
        <v>125</v>
      </c>
      <c r="C27" s="68"/>
      <c r="E27" s="68"/>
      <c r="F27" s="68"/>
      <c r="G27" s="68"/>
      <c r="H27" s="68"/>
      <c r="I27" s="71"/>
      <c r="J27" s="71"/>
      <c r="K27" s="71"/>
      <c r="L27" s="71"/>
      <c r="M27" s="71"/>
      <c r="N27" s="72"/>
    </row>
    <row r="28" spans="1:14" x14ac:dyDescent="0.3">
      <c r="A28" s="63"/>
      <c r="B28" s="68"/>
      <c r="C28" s="68"/>
      <c r="E28" s="68"/>
      <c r="F28" s="68"/>
      <c r="G28" s="68"/>
      <c r="H28" s="68"/>
      <c r="I28" s="71"/>
      <c r="J28" s="71"/>
      <c r="K28" s="71"/>
      <c r="L28" s="71"/>
      <c r="M28" s="71"/>
      <c r="N28" s="72"/>
    </row>
    <row r="29" spans="1:14" x14ac:dyDescent="0.3">
      <c r="A29" s="63"/>
      <c r="B29" s="87" t="s">
        <v>33</v>
      </c>
      <c r="C29" s="87" t="s">
        <v>126</v>
      </c>
      <c r="D29" s="147" t="s">
        <v>127</v>
      </c>
      <c r="E29" s="68"/>
      <c r="F29" s="68"/>
      <c r="G29" s="68"/>
      <c r="H29" s="68"/>
      <c r="I29" s="71"/>
      <c r="J29" s="71"/>
      <c r="K29" s="71"/>
      <c r="L29" s="71"/>
      <c r="M29" s="71"/>
      <c r="N29" s="72"/>
    </row>
    <row r="30" spans="1:14" x14ac:dyDescent="0.3">
      <c r="A30" s="63"/>
      <c r="B30" s="84" t="s">
        <v>128</v>
      </c>
      <c r="C30" s="168"/>
      <c r="D30" s="165" t="s">
        <v>148</v>
      </c>
      <c r="E30" s="68"/>
      <c r="F30" s="68"/>
      <c r="G30" s="68"/>
      <c r="H30" s="68"/>
      <c r="I30" s="71"/>
      <c r="J30" s="71"/>
      <c r="K30" s="71"/>
      <c r="L30" s="71"/>
      <c r="M30" s="71"/>
      <c r="N30" s="72"/>
    </row>
    <row r="31" spans="1:14" x14ac:dyDescent="0.3">
      <c r="A31" s="63"/>
      <c r="B31" s="84" t="s">
        <v>129</v>
      </c>
      <c r="C31" s="168" t="s">
        <v>148</v>
      </c>
      <c r="D31" s="165"/>
      <c r="E31" s="68"/>
      <c r="F31" s="68"/>
      <c r="G31" s="68"/>
      <c r="H31" s="68"/>
      <c r="I31" s="71"/>
      <c r="J31" s="71"/>
      <c r="K31" s="71"/>
      <c r="L31" s="71"/>
      <c r="M31" s="71"/>
      <c r="N31" s="72"/>
    </row>
    <row r="32" spans="1:14" x14ac:dyDescent="0.3">
      <c r="A32" s="63"/>
      <c r="B32" s="84" t="s">
        <v>130</v>
      </c>
      <c r="C32" s="168" t="s">
        <v>148</v>
      </c>
      <c r="D32" s="164"/>
      <c r="E32" s="68"/>
      <c r="F32" s="68"/>
      <c r="G32" s="68"/>
      <c r="H32" s="68"/>
      <c r="I32" s="71"/>
      <c r="J32" s="71"/>
      <c r="K32" s="71"/>
      <c r="L32" s="71"/>
      <c r="M32" s="71"/>
      <c r="N32" s="72"/>
    </row>
    <row r="33" spans="1:17" x14ac:dyDescent="0.3">
      <c r="A33" s="63"/>
      <c r="B33" s="84" t="s">
        <v>131</v>
      </c>
      <c r="C33" s="168"/>
      <c r="D33" s="164" t="s">
        <v>148</v>
      </c>
      <c r="E33" s="68"/>
      <c r="F33" s="68"/>
      <c r="G33" s="68"/>
      <c r="H33" s="68"/>
      <c r="I33" s="71"/>
      <c r="J33" s="71"/>
      <c r="K33" s="71"/>
      <c r="L33" s="71"/>
      <c r="M33" s="71"/>
      <c r="N33" s="72"/>
    </row>
    <row r="34" spans="1:17" x14ac:dyDescent="0.3">
      <c r="A34" s="63"/>
      <c r="B34" s="68"/>
      <c r="C34" s="68"/>
      <c r="E34" s="68"/>
      <c r="F34" s="68"/>
      <c r="G34" s="68"/>
      <c r="H34" s="68"/>
      <c r="I34" s="71"/>
      <c r="J34" s="71"/>
      <c r="K34" s="71"/>
      <c r="L34" s="71"/>
      <c r="M34" s="71"/>
      <c r="N34" s="72"/>
    </row>
    <row r="35" spans="1:17" x14ac:dyDescent="0.3">
      <c r="A35" s="63"/>
      <c r="B35" s="68"/>
      <c r="C35" s="68"/>
      <c r="E35" s="68"/>
      <c r="F35" s="68"/>
      <c r="G35" s="68"/>
      <c r="H35" s="68"/>
      <c r="I35" s="71"/>
      <c r="J35" s="71"/>
      <c r="K35" s="71"/>
      <c r="L35" s="71"/>
      <c r="M35" s="71"/>
      <c r="N35" s="72"/>
    </row>
    <row r="36" spans="1:17" x14ac:dyDescent="0.3">
      <c r="A36" s="63"/>
      <c r="B36" s="85" t="s">
        <v>132</v>
      </c>
      <c r="C36" s="68"/>
      <c r="E36" s="68"/>
      <c r="F36" s="68"/>
      <c r="G36" s="68"/>
      <c r="H36" s="68"/>
      <c r="I36" s="71"/>
      <c r="J36" s="71"/>
      <c r="K36" s="71"/>
      <c r="L36" s="71"/>
      <c r="M36" s="71"/>
      <c r="N36" s="72"/>
    </row>
    <row r="37" spans="1:17" x14ac:dyDescent="0.3">
      <c r="A37" s="63"/>
      <c r="B37" s="68"/>
      <c r="C37" s="68"/>
      <c r="E37" s="68"/>
      <c r="F37" s="68"/>
      <c r="G37" s="68"/>
      <c r="H37" s="68"/>
      <c r="I37" s="71"/>
      <c r="J37" s="71"/>
      <c r="K37" s="71"/>
      <c r="L37" s="71"/>
      <c r="M37" s="71"/>
      <c r="N37" s="72"/>
    </row>
    <row r="38" spans="1:17" x14ac:dyDescent="0.3">
      <c r="A38" s="63"/>
      <c r="B38" s="68"/>
      <c r="C38" s="68"/>
      <c r="E38" s="68"/>
      <c r="F38" s="68"/>
      <c r="G38" s="68"/>
      <c r="H38" s="68"/>
      <c r="I38" s="71"/>
      <c r="J38" s="71"/>
      <c r="K38" s="71"/>
      <c r="L38" s="71"/>
      <c r="M38" s="71"/>
      <c r="N38" s="72"/>
    </row>
    <row r="39" spans="1:17" x14ac:dyDescent="0.3">
      <c r="A39" s="63"/>
      <c r="B39" s="87" t="s">
        <v>33</v>
      </c>
      <c r="C39" s="87" t="s">
        <v>57</v>
      </c>
      <c r="D39" s="139" t="s">
        <v>50</v>
      </c>
      <c r="E39" s="86" t="s">
        <v>16</v>
      </c>
      <c r="F39" s="68"/>
      <c r="G39" s="68"/>
      <c r="H39" s="68"/>
      <c r="I39" s="71"/>
      <c r="J39" s="71"/>
      <c r="K39" s="71"/>
      <c r="L39" s="71"/>
      <c r="M39" s="71"/>
      <c r="N39" s="72"/>
    </row>
    <row r="40" spans="1:17" ht="27.6" x14ac:dyDescent="0.3">
      <c r="A40" s="63"/>
      <c r="B40" s="69" t="s">
        <v>133</v>
      </c>
      <c r="C40" s="70">
        <v>40</v>
      </c>
      <c r="D40" s="2">
        <v>0</v>
      </c>
      <c r="E40" s="236">
        <f>+D40+D41</f>
        <v>0</v>
      </c>
      <c r="F40" s="68"/>
      <c r="G40" s="68"/>
      <c r="H40" s="68"/>
      <c r="I40" s="71"/>
      <c r="J40" s="71"/>
      <c r="K40" s="71"/>
      <c r="L40" s="71"/>
      <c r="M40" s="71"/>
      <c r="N40" s="72"/>
    </row>
    <row r="41" spans="1:17" ht="41.4" x14ac:dyDescent="0.3">
      <c r="A41" s="63"/>
      <c r="B41" s="69" t="s">
        <v>134</v>
      </c>
      <c r="C41" s="70">
        <v>60</v>
      </c>
      <c r="D41" s="2">
        <v>0</v>
      </c>
      <c r="E41" s="237"/>
      <c r="F41" s="68"/>
      <c r="G41" s="68"/>
      <c r="H41" s="68"/>
      <c r="I41" s="71"/>
      <c r="J41" s="71"/>
      <c r="K41" s="71"/>
      <c r="L41" s="71"/>
      <c r="M41" s="71"/>
      <c r="N41" s="72"/>
    </row>
    <row r="42" spans="1:17" x14ac:dyDescent="0.3">
      <c r="A42" s="63"/>
      <c r="C42" s="64"/>
      <c r="D42" s="138"/>
      <c r="E42" s="65"/>
      <c r="F42" s="28"/>
      <c r="G42" s="28"/>
      <c r="H42" s="28"/>
      <c r="I42" s="16"/>
      <c r="J42" s="16"/>
      <c r="K42" s="16"/>
      <c r="L42" s="16"/>
      <c r="M42" s="16"/>
    </row>
    <row r="43" spans="1:17" x14ac:dyDescent="0.3">
      <c r="A43" s="63"/>
      <c r="C43" s="64"/>
      <c r="D43" s="138"/>
      <c r="E43" s="65"/>
      <c r="F43" s="28"/>
      <c r="G43" s="28"/>
      <c r="H43" s="28"/>
      <c r="I43" s="16"/>
      <c r="J43" s="16"/>
      <c r="K43" s="16"/>
      <c r="L43" s="16"/>
      <c r="M43" s="16"/>
    </row>
    <row r="44" spans="1:17" x14ac:dyDescent="0.3">
      <c r="A44" s="63"/>
      <c r="C44" s="64"/>
      <c r="D44" s="138"/>
      <c r="E44" s="65"/>
      <c r="F44" s="28"/>
      <c r="G44" s="28"/>
      <c r="H44" s="28"/>
      <c r="I44" s="16"/>
      <c r="J44" s="16"/>
      <c r="K44" s="16"/>
      <c r="L44" s="16"/>
      <c r="M44" s="16"/>
    </row>
    <row r="45" spans="1:17" ht="15" thickBot="1" x14ac:dyDescent="0.35">
      <c r="M45" s="238"/>
      <c r="N45" s="238"/>
    </row>
    <row r="46" spans="1:17" x14ac:dyDescent="0.3">
      <c r="B46" s="85" t="s">
        <v>30</v>
      </c>
      <c r="M46" s="43"/>
      <c r="N46" s="43"/>
    </row>
    <row r="47" spans="1:17" ht="15" thickBot="1" x14ac:dyDescent="0.35">
      <c r="M47" s="43"/>
      <c r="N47" s="43"/>
    </row>
    <row r="48" spans="1:17" s="71" customFormat="1" ht="57.6" x14ac:dyDescent="0.3">
      <c r="B48" s="81" t="s">
        <v>135</v>
      </c>
      <c r="C48" s="81" t="s">
        <v>136</v>
      </c>
      <c r="D48" s="140" t="s">
        <v>137</v>
      </c>
      <c r="E48" s="81" t="s">
        <v>44</v>
      </c>
      <c r="F48" s="81" t="s">
        <v>22</v>
      </c>
      <c r="G48" s="81" t="s">
        <v>95</v>
      </c>
      <c r="H48" s="81" t="s">
        <v>17</v>
      </c>
      <c r="I48" s="81" t="s">
        <v>10</v>
      </c>
      <c r="J48" s="81" t="s">
        <v>31</v>
      </c>
      <c r="K48" s="81" t="s">
        <v>60</v>
      </c>
      <c r="L48" s="81" t="s">
        <v>20</v>
      </c>
      <c r="M48" s="67" t="s">
        <v>26</v>
      </c>
      <c r="N48" s="81" t="s">
        <v>138</v>
      </c>
      <c r="O48" s="81" t="s">
        <v>36</v>
      </c>
      <c r="P48" s="160" t="s">
        <v>11</v>
      </c>
      <c r="Q48" s="82" t="s">
        <v>19</v>
      </c>
    </row>
    <row r="49" spans="1:26" s="149" customFormat="1" ht="28.8" x14ac:dyDescent="0.3">
      <c r="A49" s="149">
        <v>1</v>
      </c>
      <c r="B49" s="78" t="s">
        <v>163</v>
      </c>
      <c r="C49" s="78" t="s">
        <v>163</v>
      </c>
      <c r="D49" s="141" t="s">
        <v>158</v>
      </c>
      <c r="E49" s="120" t="s">
        <v>164</v>
      </c>
      <c r="F49" s="74" t="s">
        <v>126</v>
      </c>
      <c r="G49" s="112"/>
      <c r="H49" s="80">
        <v>41558</v>
      </c>
      <c r="I49" s="80">
        <v>41925</v>
      </c>
      <c r="J49" s="75" t="s">
        <v>127</v>
      </c>
      <c r="K49" s="121"/>
      <c r="L49" s="122">
        <v>12</v>
      </c>
      <c r="M49" s="122">
        <v>280</v>
      </c>
      <c r="N49" s="66"/>
      <c r="O49" s="17">
        <v>656156080</v>
      </c>
      <c r="P49" s="17">
        <v>38</v>
      </c>
      <c r="Q49" s="148" t="s">
        <v>180</v>
      </c>
    </row>
    <row r="50" spans="1:26" s="77" customFormat="1" ht="28.8" x14ac:dyDescent="0.3">
      <c r="A50" s="34">
        <v>2</v>
      </c>
      <c r="B50" s="78" t="s">
        <v>163</v>
      </c>
      <c r="C50" s="78" t="s">
        <v>163</v>
      </c>
      <c r="D50" s="141" t="s">
        <v>158</v>
      </c>
      <c r="E50" s="120" t="s">
        <v>165</v>
      </c>
      <c r="F50" s="74" t="s">
        <v>126</v>
      </c>
      <c r="G50" s="112"/>
      <c r="H50" s="80">
        <v>41944</v>
      </c>
      <c r="I50" s="80">
        <v>41988</v>
      </c>
      <c r="J50" s="75" t="s">
        <v>127</v>
      </c>
      <c r="K50" s="121"/>
      <c r="L50" s="121">
        <v>1.1499999999999999</v>
      </c>
      <c r="M50" s="122">
        <v>280</v>
      </c>
      <c r="N50" s="66"/>
      <c r="O50" s="17">
        <v>0</v>
      </c>
      <c r="P50" s="17">
        <v>34</v>
      </c>
      <c r="Q50" s="148" t="s">
        <v>180</v>
      </c>
      <c r="R50" s="76"/>
      <c r="S50" s="76"/>
      <c r="T50" s="76"/>
      <c r="U50" s="76"/>
      <c r="V50" s="76"/>
      <c r="W50" s="76"/>
      <c r="X50" s="76"/>
      <c r="Y50" s="76"/>
      <c r="Z50" s="76"/>
    </row>
    <row r="51" spans="1:26" s="77" customFormat="1" ht="28.8" x14ac:dyDescent="0.3">
      <c r="A51" s="78">
        <v>3</v>
      </c>
      <c r="B51" s="78" t="s">
        <v>163</v>
      </c>
      <c r="C51" s="78" t="s">
        <v>163</v>
      </c>
      <c r="D51" s="141" t="s">
        <v>158</v>
      </c>
      <c r="E51" s="120" t="s">
        <v>166</v>
      </c>
      <c r="F51" s="74" t="s">
        <v>126</v>
      </c>
      <c r="G51" s="112"/>
      <c r="H51" s="80">
        <v>41064</v>
      </c>
      <c r="I51" s="80">
        <v>41274</v>
      </c>
      <c r="J51" s="75" t="s">
        <v>127</v>
      </c>
      <c r="L51" s="121">
        <v>6.27</v>
      </c>
      <c r="M51" s="122">
        <v>1197</v>
      </c>
      <c r="N51" s="66"/>
      <c r="O51" s="17">
        <v>158572820</v>
      </c>
      <c r="P51" s="17">
        <v>36</v>
      </c>
      <c r="Q51" s="148" t="s">
        <v>180</v>
      </c>
      <c r="R51" s="76"/>
      <c r="S51" s="76"/>
      <c r="T51" s="76"/>
      <c r="U51" s="76"/>
      <c r="V51" s="76"/>
      <c r="W51" s="76"/>
      <c r="X51" s="76"/>
      <c r="Y51" s="76"/>
      <c r="Z51" s="76"/>
    </row>
    <row r="52" spans="1:26" s="77" customFormat="1" ht="81" customHeight="1" x14ac:dyDescent="0.3">
      <c r="A52" s="78"/>
      <c r="B52" s="78" t="s">
        <v>163</v>
      </c>
      <c r="C52" s="78" t="s">
        <v>163</v>
      </c>
      <c r="D52" s="141" t="s">
        <v>167</v>
      </c>
      <c r="E52" s="120" t="s">
        <v>168</v>
      </c>
      <c r="F52" s="74" t="s">
        <v>127</v>
      </c>
      <c r="G52" s="112"/>
      <c r="H52" s="80">
        <v>41334</v>
      </c>
      <c r="I52" s="80">
        <v>41517</v>
      </c>
      <c r="J52" s="75" t="s">
        <v>127</v>
      </c>
      <c r="K52" s="121" t="s">
        <v>171</v>
      </c>
      <c r="L52" s="122">
        <v>6</v>
      </c>
      <c r="M52" s="122">
        <v>110</v>
      </c>
      <c r="N52" s="66"/>
      <c r="O52" s="17">
        <v>55000000</v>
      </c>
      <c r="P52" s="17">
        <v>40</v>
      </c>
      <c r="Q52" s="113" t="s">
        <v>181</v>
      </c>
      <c r="R52" s="76"/>
      <c r="S52" s="76"/>
      <c r="T52" s="76"/>
      <c r="U52" s="76"/>
      <c r="V52" s="76"/>
      <c r="W52" s="76"/>
      <c r="X52" s="76"/>
      <c r="Y52" s="76"/>
      <c r="Z52" s="76"/>
    </row>
    <row r="53" spans="1:26" s="77" customFormat="1" ht="81" customHeight="1" x14ac:dyDescent="0.3">
      <c r="A53" s="78"/>
      <c r="B53" s="78" t="s">
        <v>163</v>
      </c>
      <c r="C53" s="78" t="s">
        <v>163</v>
      </c>
      <c r="D53" s="141" t="s">
        <v>167</v>
      </c>
      <c r="E53" s="120" t="s">
        <v>169</v>
      </c>
      <c r="F53" s="74" t="s">
        <v>127</v>
      </c>
      <c r="G53" s="112"/>
      <c r="H53" s="80">
        <v>40739</v>
      </c>
      <c r="I53" s="80">
        <v>40908</v>
      </c>
      <c r="J53" s="75" t="s">
        <v>173</v>
      </c>
      <c r="K53" s="121" t="s">
        <v>172</v>
      </c>
      <c r="L53" s="121">
        <v>5.15</v>
      </c>
      <c r="M53" s="122">
        <v>153</v>
      </c>
      <c r="N53" s="66"/>
      <c r="O53" s="17">
        <v>62770000</v>
      </c>
      <c r="P53" s="17">
        <v>41</v>
      </c>
      <c r="Q53" s="113" t="s">
        <v>181</v>
      </c>
      <c r="R53" s="76"/>
      <c r="S53" s="76"/>
      <c r="T53" s="76"/>
      <c r="U53" s="76"/>
      <c r="V53" s="76"/>
      <c r="W53" s="76"/>
      <c r="X53" s="76"/>
      <c r="Y53" s="76"/>
      <c r="Z53" s="76"/>
    </row>
    <row r="54" spans="1:26" s="77" customFormat="1" ht="84" customHeight="1" x14ac:dyDescent="0.3">
      <c r="A54" s="78"/>
      <c r="B54" s="78" t="s">
        <v>163</v>
      </c>
      <c r="C54" s="78" t="s">
        <v>163</v>
      </c>
      <c r="D54" s="141" t="s">
        <v>167</v>
      </c>
      <c r="E54" s="120" t="s">
        <v>170</v>
      </c>
      <c r="F54" s="74" t="s">
        <v>127</v>
      </c>
      <c r="G54" s="112"/>
      <c r="H54" s="80">
        <v>40848</v>
      </c>
      <c r="I54" s="80">
        <v>40908</v>
      </c>
      <c r="J54" s="75" t="s">
        <v>127</v>
      </c>
      <c r="K54" s="121"/>
      <c r="L54" s="122">
        <v>2</v>
      </c>
      <c r="M54" s="122">
        <v>153</v>
      </c>
      <c r="N54" s="66"/>
      <c r="O54" s="17">
        <v>19430000</v>
      </c>
      <c r="P54" s="17">
        <v>42</v>
      </c>
      <c r="Q54" s="113" t="s">
        <v>181</v>
      </c>
      <c r="R54" s="76"/>
      <c r="S54" s="76"/>
      <c r="T54" s="76"/>
      <c r="U54" s="76"/>
      <c r="V54" s="76"/>
      <c r="W54" s="76"/>
      <c r="X54" s="76"/>
      <c r="Y54" s="76"/>
      <c r="Z54" s="76"/>
    </row>
    <row r="55" spans="1:26" s="77" customFormat="1" x14ac:dyDescent="0.3">
      <c r="A55" s="34"/>
      <c r="B55" s="35" t="s">
        <v>16</v>
      </c>
      <c r="C55" s="78"/>
      <c r="D55" s="141"/>
      <c r="E55" s="121"/>
      <c r="F55" s="74"/>
      <c r="G55" s="74"/>
      <c r="H55" s="74"/>
      <c r="I55" s="75"/>
      <c r="J55" s="75"/>
      <c r="K55" s="79"/>
      <c r="L55" s="79"/>
      <c r="M55" s="123"/>
      <c r="N55" s="79"/>
      <c r="O55" s="17"/>
      <c r="P55" s="161"/>
      <c r="Q55" s="114"/>
    </row>
    <row r="56" spans="1:26" s="18" customFormat="1" x14ac:dyDescent="0.3">
      <c r="D56" s="142"/>
      <c r="E56" s="19"/>
      <c r="P56" s="162"/>
    </row>
    <row r="57" spans="1:26" s="18" customFormat="1" x14ac:dyDescent="0.3">
      <c r="B57" s="251" t="s">
        <v>28</v>
      </c>
      <c r="C57" s="251" t="s">
        <v>27</v>
      </c>
      <c r="D57" s="226" t="s">
        <v>34</v>
      </c>
      <c r="E57" s="226"/>
      <c r="P57" s="162"/>
    </row>
    <row r="58" spans="1:26" s="18" customFormat="1" x14ac:dyDescent="0.3">
      <c r="B58" s="252"/>
      <c r="C58" s="252"/>
      <c r="D58" s="143" t="s">
        <v>23</v>
      </c>
      <c r="E58" s="41" t="s">
        <v>24</v>
      </c>
      <c r="P58" s="162"/>
    </row>
    <row r="59" spans="1:26" s="18" customFormat="1" ht="18" x14ac:dyDescent="0.3">
      <c r="B59" s="39" t="s">
        <v>21</v>
      </c>
      <c r="C59" s="40" t="s">
        <v>154</v>
      </c>
      <c r="D59" s="62"/>
      <c r="E59" s="38" t="s">
        <v>148</v>
      </c>
      <c r="F59" s="20"/>
      <c r="G59" s="20"/>
      <c r="H59" s="20"/>
      <c r="I59" s="20"/>
      <c r="J59" s="20"/>
      <c r="K59" s="20"/>
      <c r="L59" s="20"/>
      <c r="M59" s="20"/>
      <c r="P59" s="162"/>
    </row>
    <row r="60" spans="1:26" s="18" customFormat="1" x14ac:dyDescent="0.3">
      <c r="B60" s="39" t="s">
        <v>25</v>
      </c>
      <c r="C60" s="40" t="s">
        <v>209</v>
      </c>
      <c r="D60" s="62" t="s">
        <v>148</v>
      </c>
      <c r="E60" s="38"/>
      <c r="P60" s="162"/>
    </row>
    <row r="61" spans="1:26" s="18" customFormat="1" x14ac:dyDescent="0.3">
      <c r="B61" s="21"/>
      <c r="C61" s="225"/>
      <c r="D61" s="225"/>
      <c r="E61" s="225"/>
      <c r="F61" s="225"/>
      <c r="G61" s="225"/>
      <c r="H61" s="225"/>
      <c r="I61" s="225"/>
      <c r="J61" s="225"/>
      <c r="K61" s="225"/>
      <c r="L61" s="225"/>
      <c r="M61" s="225"/>
      <c r="N61" s="225"/>
      <c r="P61" s="162"/>
    </row>
    <row r="62" spans="1:26" ht="15" thickBot="1" x14ac:dyDescent="0.35"/>
    <row r="63" spans="1:26" ht="26.4" thickBot="1" x14ac:dyDescent="0.35">
      <c r="B63" s="253" t="s">
        <v>96</v>
      </c>
      <c r="C63" s="253"/>
      <c r="D63" s="253"/>
      <c r="E63" s="253"/>
      <c r="F63" s="253"/>
      <c r="G63" s="253"/>
      <c r="H63" s="253"/>
      <c r="I63" s="253"/>
      <c r="J63" s="253"/>
      <c r="K63" s="253"/>
      <c r="L63" s="253"/>
      <c r="M63" s="253"/>
      <c r="N63" s="253"/>
    </row>
    <row r="66" spans="1:17" ht="86.4" x14ac:dyDescent="0.3">
      <c r="B66" s="83" t="s">
        <v>139</v>
      </c>
      <c r="C66" s="45" t="s">
        <v>2</v>
      </c>
      <c r="D66" s="133" t="s">
        <v>98</v>
      </c>
      <c r="E66" s="45" t="s">
        <v>97</v>
      </c>
      <c r="F66" s="45" t="s">
        <v>99</v>
      </c>
      <c r="G66" s="45" t="s">
        <v>100</v>
      </c>
      <c r="H66" s="45" t="s">
        <v>101</v>
      </c>
      <c r="I66" s="45" t="s">
        <v>102</v>
      </c>
      <c r="J66" s="45" t="s">
        <v>103</v>
      </c>
      <c r="K66" s="45" t="s">
        <v>104</v>
      </c>
      <c r="L66" s="45" t="s">
        <v>105</v>
      </c>
      <c r="M66" s="61" t="s">
        <v>106</v>
      </c>
      <c r="N66" s="61" t="s">
        <v>107</v>
      </c>
      <c r="O66" s="239" t="s">
        <v>3</v>
      </c>
      <c r="P66" s="241"/>
      <c r="Q66" s="45" t="s">
        <v>18</v>
      </c>
    </row>
    <row r="67" spans="1:17" ht="68.25" customHeight="1" x14ac:dyDescent="0.3">
      <c r="B67" s="2" t="s">
        <v>184</v>
      </c>
      <c r="C67" s="2" t="s">
        <v>184</v>
      </c>
      <c r="D67" s="62" t="s">
        <v>177</v>
      </c>
      <c r="E67" s="37">
        <v>80</v>
      </c>
      <c r="F67" s="37" t="s">
        <v>126</v>
      </c>
      <c r="G67" s="37"/>
      <c r="H67" s="37" t="s">
        <v>126</v>
      </c>
      <c r="I67" s="37"/>
      <c r="J67" s="37" t="s">
        <v>126</v>
      </c>
      <c r="K67" s="168" t="s">
        <v>126</v>
      </c>
      <c r="L67" s="168" t="s">
        <v>126</v>
      </c>
      <c r="M67" s="168" t="s">
        <v>126</v>
      </c>
      <c r="N67" s="168" t="s">
        <v>126</v>
      </c>
      <c r="O67" s="242" t="s">
        <v>214</v>
      </c>
      <c r="P67" s="243"/>
      <c r="Q67" s="168" t="s">
        <v>126</v>
      </c>
    </row>
    <row r="68" spans="1:17" x14ac:dyDescent="0.3">
      <c r="B68" s="153"/>
      <c r="C68" s="153"/>
      <c r="D68" s="154"/>
      <c r="E68" s="29"/>
      <c r="F68" s="29"/>
      <c r="G68" s="29"/>
      <c r="H68" s="29"/>
      <c r="I68" s="29"/>
      <c r="J68" s="29"/>
      <c r="K68" s="155"/>
      <c r="L68" s="155"/>
      <c r="M68" s="155"/>
      <c r="N68" s="155" t="s">
        <v>159</v>
      </c>
      <c r="O68" s="63"/>
      <c r="P68" s="163"/>
      <c r="Q68" s="155"/>
    </row>
    <row r="69" spans="1:17" x14ac:dyDescent="0.3">
      <c r="B69" s="4" t="s">
        <v>1</v>
      </c>
    </row>
    <row r="70" spans="1:17" x14ac:dyDescent="0.3">
      <c r="B70" s="4" t="s">
        <v>37</v>
      </c>
    </row>
    <row r="71" spans="1:17" x14ac:dyDescent="0.3">
      <c r="B71" s="4" t="s">
        <v>61</v>
      </c>
    </row>
    <row r="73" spans="1:17" ht="15" thickBot="1" x14ac:dyDescent="0.35"/>
    <row r="74" spans="1:17" ht="26.4" thickBot="1" x14ac:dyDescent="0.35">
      <c r="B74" s="254" t="s">
        <v>38</v>
      </c>
      <c r="C74" s="255"/>
      <c r="D74" s="255"/>
      <c r="E74" s="255"/>
      <c r="F74" s="255"/>
      <c r="G74" s="255"/>
      <c r="H74" s="255"/>
      <c r="I74" s="255"/>
      <c r="J74" s="255"/>
      <c r="K74" s="255"/>
      <c r="L74" s="255"/>
      <c r="M74" s="255"/>
      <c r="N74" s="256"/>
    </row>
    <row r="77" spans="1:17" ht="43.2" x14ac:dyDescent="0.3">
      <c r="B77" s="83" t="s">
        <v>0</v>
      </c>
      <c r="C77" s="83" t="s">
        <v>39</v>
      </c>
      <c r="D77" s="133" t="s">
        <v>40</v>
      </c>
      <c r="E77" s="83" t="s">
        <v>108</v>
      </c>
      <c r="F77" s="83" t="s">
        <v>110</v>
      </c>
      <c r="G77" s="83" t="s">
        <v>111</v>
      </c>
      <c r="H77" s="83" t="s">
        <v>112</v>
      </c>
      <c r="I77" s="83" t="s">
        <v>109</v>
      </c>
      <c r="J77" s="239" t="s">
        <v>113</v>
      </c>
      <c r="K77" s="240"/>
      <c r="L77" s="241"/>
      <c r="M77" s="83" t="s">
        <v>114</v>
      </c>
      <c r="N77" s="83" t="s">
        <v>41</v>
      </c>
      <c r="O77" s="83" t="s">
        <v>42</v>
      </c>
      <c r="P77" s="239" t="s">
        <v>3</v>
      </c>
      <c r="Q77" s="241"/>
    </row>
    <row r="78" spans="1:17" x14ac:dyDescent="0.3">
      <c r="A78" s="4">
        <v>1</v>
      </c>
      <c r="B78" s="166" t="s">
        <v>43</v>
      </c>
      <c r="C78" s="167"/>
      <c r="D78" s="166"/>
      <c r="E78" s="167"/>
      <c r="F78" s="167"/>
      <c r="G78" s="167"/>
      <c r="H78" s="125"/>
      <c r="I78" s="124"/>
      <c r="J78" s="78"/>
      <c r="K78" s="124"/>
      <c r="L78" s="124"/>
      <c r="M78" s="167"/>
      <c r="N78" s="167"/>
      <c r="O78" s="167"/>
      <c r="P78" s="257" t="s">
        <v>183</v>
      </c>
      <c r="Q78" s="257"/>
    </row>
    <row r="79" spans="1:17" ht="72" x14ac:dyDescent="0.3">
      <c r="A79" s="4">
        <v>2</v>
      </c>
      <c r="B79" s="166" t="s">
        <v>156</v>
      </c>
      <c r="C79" s="167">
        <v>80</v>
      </c>
      <c r="D79" s="166" t="s">
        <v>182</v>
      </c>
      <c r="E79" s="167">
        <v>36347173</v>
      </c>
      <c r="F79" s="167" t="s">
        <v>160</v>
      </c>
      <c r="G79" s="167" t="s">
        <v>157</v>
      </c>
      <c r="H79" s="125">
        <v>40529</v>
      </c>
      <c r="I79" s="124">
        <v>119148</v>
      </c>
      <c r="J79" s="78" t="s">
        <v>215</v>
      </c>
      <c r="K79" s="124" t="s">
        <v>216</v>
      </c>
      <c r="L79" s="124" t="s">
        <v>217</v>
      </c>
      <c r="M79" s="167" t="s">
        <v>126</v>
      </c>
      <c r="N79" s="167" t="s">
        <v>126</v>
      </c>
      <c r="O79" s="167" t="s">
        <v>126</v>
      </c>
      <c r="P79" s="242" t="s">
        <v>214</v>
      </c>
      <c r="Q79" s="243"/>
    </row>
    <row r="80" spans="1:17" x14ac:dyDescent="0.3">
      <c r="A80" s="4">
        <v>3</v>
      </c>
      <c r="B80" s="166"/>
      <c r="C80" s="167"/>
      <c r="D80" s="166"/>
      <c r="E80" s="167"/>
      <c r="F80" s="167"/>
      <c r="G80" s="167"/>
      <c r="H80" s="125"/>
      <c r="I80" s="124"/>
      <c r="J80" s="78"/>
      <c r="K80" s="171"/>
      <c r="L80" s="124"/>
      <c r="M80" s="167"/>
      <c r="N80" s="167"/>
      <c r="O80" s="167"/>
      <c r="P80" s="242"/>
      <c r="Q80" s="243"/>
    </row>
    <row r="81" spans="1:26" ht="15" thickBot="1" x14ac:dyDescent="0.35"/>
    <row r="82" spans="1:26" ht="26.4" thickBot="1" x14ac:dyDescent="0.35">
      <c r="B82" s="254" t="s">
        <v>45</v>
      </c>
      <c r="C82" s="255"/>
      <c r="D82" s="255"/>
      <c r="E82" s="255"/>
      <c r="F82" s="255"/>
      <c r="G82" s="255"/>
      <c r="H82" s="255"/>
      <c r="I82" s="255"/>
      <c r="J82" s="255"/>
      <c r="K82" s="255"/>
      <c r="L82" s="255"/>
      <c r="M82" s="255"/>
      <c r="N82" s="256"/>
    </row>
    <row r="85" spans="1:26" ht="28.8" x14ac:dyDescent="0.3">
      <c r="B85" s="45" t="s">
        <v>33</v>
      </c>
      <c r="C85" s="45" t="s">
        <v>46</v>
      </c>
      <c r="D85" s="239" t="s">
        <v>3</v>
      </c>
      <c r="E85" s="241"/>
    </row>
    <row r="86" spans="1:26" x14ac:dyDescent="0.3">
      <c r="B86" s="46" t="s">
        <v>115</v>
      </c>
      <c r="C86" s="84" t="s">
        <v>126</v>
      </c>
      <c r="D86" s="244"/>
      <c r="E86" s="244"/>
    </row>
    <row r="89" spans="1:26" ht="25.8" x14ac:dyDescent="0.3">
      <c r="B89" s="227" t="s">
        <v>62</v>
      </c>
      <c r="C89" s="228"/>
      <c r="D89" s="228"/>
      <c r="E89" s="228"/>
      <c r="F89" s="228"/>
      <c r="G89" s="228"/>
      <c r="H89" s="228"/>
      <c r="I89" s="228"/>
      <c r="J89" s="228"/>
      <c r="K89" s="228"/>
      <c r="L89" s="228"/>
      <c r="M89" s="228"/>
      <c r="N89" s="228"/>
      <c r="O89" s="228"/>
      <c r="P89" s="228"/>
    </row>
    <row r="91" spans="1:26" ht="15" thickBot="1" x14ac:dyDescent="0.35"/>
    <row r="92" spans="1:26" ht="26.4" thickBot="1" x14ac:dyDescent="0.35">
      <c r="B92" s="254" t="s">
        <v>53</v>
      </c>
      <c r="C92" s="255"/>
      <c r="D92" s="255"/>
      <c r="E92" s="255"/>
      <c r="F92" s="255"/>
      <c r="G92" s="255"/>
      <c r="H92" s="255"/>
      <c r="I92" s="255"/>
      <c r="J92" s="255"/>
      <c r="K92" s="255"/>
      <c r="L92" s="255"/>
      <c r="M92" s="255"/>
      <c r="N92" s="256"/>
    </row>
    <row r="94" spans="1:26" ht="15" thickBot="1" x14ac:dyDescent="0.35">
      <c r="M94" s="43"/>
      <c r="N94" s="43"/>
    </row>
    <row r="95" spans="1:26" s="71" customFormat="1" ht="57.6" x14ac:dyDescent="0.3">
      <c r="B95" s="81" t="s">
        <v>135</v>
      </c>
      <c r="C95" s="81" t="s">
        <v>136</v>
      </c>
      <c r="D95" s="140" t="s">
        <v>137</v>
      </c>
      <c r="E95" s="81" t="s">
        <v>44</v>
      </c>
      <c r="F95" s="81" t="s">
        <v>22</v>
      </c>
      <c r="G95" s="81" t="s">
        <v>95</v>
      </c>
      <c r="H95" s="81" t="s">
        <v>17</v>
      </c>
      <c r="I95" s="81" t="s">
        <v>10</v>
      </c>
      <c r="J95" s="81" t="s">
        <v>31</v>
      </c>
      <c r="K95" s="81" t="s">
        <v>60</v>
      </c>
      <c r="L95" s="81" t="s">
        <v>20</v>
      </c>
      <c r="M95" s="67" t="s">
        <v>26</v>
      </c>
      <c r="N95" s="81" t="s">
        <v>138</v>
      </c>
      <c r="O95" s="81" t="s">
        <v>36</v>
      </c>
      <c r="P95" s="160" t="s">
        <v>11</v>
      </c>
      <c r="Q95" s="82" t="s">
        <v>19</v>
      </c>
    </row>
    <row r="96" spans="1:26" s="77" customFormat="1" x14ac:dyDescent="0.3">
      <c r="A96" s="34">
        <v>1</v>
      </c>
      <c r="B96" s="78"/>
      <c r="C96" s="78"/>
      <c r="D96" s="141"/>
      <c r="E96" s="73"/>
      <c r="F96" s="74"/>
      <c r="G96" s="112"/>
      <c r="H96" s="80"/>
      <c r="I96" s="80"/>
      <c r="J96" s="75"/>
      <c r="K96" s="122"/>
      <c r="L96" s="75"/>
      <c r="M96" s="152"/>
      <c r="N96" s="122"/>
      <c r="O96" s="17"/>
      <c r="P96" s="161"/>
      <c r="Q96" s="113"/>
      <c r="R96" s="76"/>
      <c r="S96" s="76"/>
      <c r="T96" s="76"/>
      <c r="U96" s="76"/>
      <c r="V96" s="76"/>
      <c r="W96" s="76"/>
      <c r="X96" s="76"/>
      <c r="Y96" s="76"/>
      <c r="Z96" s="76"/>
    </row>
    <row r="97" spans="1:17" s="77" customFormat="1" x14ac:dyDescent="0.3">
      <c r="A97" s="34"/>
      <c r="B97" s="35" t="s">
        <v>16</v>
      </c>
      <c r="C97" s="78"/>
      <c r="D97" s="141"/>
      <c r="E97" s="73"/>
      <c r="F97" s="74"/>
      <c r="G97" s="74"/>
      <c r="H97" s="74"/>
      <c r="I97" s="75"/>
      <c r="J97" s="75"/>
      <c r="K97" s="79"/>
      <c r="L97" s="79"/>
      <c r="M97" s="111"/>
      <c r="N97" s="79"/>
      <c r="O97" s="17"/>
      <c r="P97" s="161"/>
      <c r="Q97" s="114"/>
    </row>
    <row r="98" spans="1:17" x14ac:dyDescent="0.3">
      <c r="B98" s="18"/>
      <c r="C98" s="18"/>
      <c r="D98" s="142"/>
      <c r="E98" s="19"/>
      <c r="F98" s="18"/>
      <c r="G98" s="18"/>
      <c r="H98" s="18"/>
      <c r="I98" s="18"/>
      <c r="J98" s="18"/>
      <c r="K98" s="18"/>
      <c r="L98" s="18"/>
      <c r="M98" s="18"/>
      <c r="N98" s="18"/>
      <c r="O98" s="18"/>
      <c r="P98" s="162"/>
    </row>
    <row r="99" spans="1:17" ht="18" x14ac:dyDescent="0.3">
      <c r="B99" s="39" t="s">
        <v>32</v>
      </c>
      <c r="C99" s="49" t="s">
        <v>154</v>
      </c>
      <c r="H99" s="20"/>
      <c r="I99" s="20"/>
      <c r="J99" s="20"/>
      <c r="K99" s="20"/>
      <c r="L99" s="20"/>
      <c r="M99" s="20"/>
      <c r="N99" s="18"/>
      <c r="O99" s="18"/>
      <c r="P99" s="162"/>
    </row>
    <row r="101" spans="1:17" ht="15" thickBot="1" x14ac:dyDescent="0.35"/>
    <row r="102" spans="1:17" ht="29.4" thickBot="1" x14ac:dyDescent="0.35">
      <c r="B102" s="50" t="s">
        <v>48</v>
      </c>
      <c r="C102" s="51" t="s">
        <v>49</v>
      </c>
      <c r="D102" s="144" t="s">
        <v>50</v>
      </c>
      <c r="E102" s="51" t="s">
        <v>54</v>
      </c>
    </row>
    <row r="103" spans="1:17" x14ac:dyDescent="0.3">
      <c r="B103" s="44" t="s">
        <v>116</v>
      </c>
      <c r="C103" s="47">
        <v>20</v>
      </c>
      <c r="D103" s="145">
        <v>0</v>
      </c>
      <c r="E103" s="245">
        <f>+D103+D104+D105</f>
        <v>0</v>
      </c>
    </row>
    <row r="104" spans="1:17" x14ac:dyDescent="0.3">
      <c r="B104" s="44" t="s">
        <v>117</v>
      </c>
      <c r="C104" s="37">
        <v>30</v>
      </c>
      <c r="D104" s="2">
        <v>0</v>
      </c>
      <c r="E104" s="246"/>
    </row>
    <row r="105" spans="1:17" ht="15" thickBot="1" x14ac:dyDescent="0.35">
      <c r="B105" s="44" t="s">
        <v>118</v>
      </c>
      <c r="C105" s="48">
        <v>40</v>
      </c>
      <c r="D105" s="146">
        <v>0</v>
      </c>
      <c r="E105" s="247"/>
    </row>
    <row r="107" spans="1:17" ht="15" thickBot="1" x14ac:dyDescent="0.35"/>
    <row r="108" spans="1:17" ht="26.4" thickBot="1" x14ac:dyDescent="0.35">
      <c r="B108" s="254" t="s">
        <v>51</v>
      </c>
      <c r="C108" s="255"/>
      <c r="D108" s="255"/>
      <c r="E108" s="255"/>
      <c r="F108" s="255"/>
      <c r="G108" s="255"/>
      <c r="H108" s="255"/>
      <c r="I108" s="255"/>
      <c r="J108" s="255"/>
      <c r="K108" s="255"/>
      <c r="L108" s="255"/>
      <c r="M108" s="255"/>
      <c r="N108" s="256"/>
    </row>
    <row r="110" spans="1:17" ht="43.2" x14ac:dyDescent="0.3">
      <c r="B110" s="83" t="s">
        <v>159</v>
      </c>
      <c r="C110" s="83" t="s">
        <v>39</v>
      </c>
      <c r="D110" s="133" t="s">
        <v>40</v>
      </c>
      <c r="E110" s="83" t="s">
        <v>108</v>
      </c>
      <c r="F110" s="83" t="s">
        <v>110</v>
      </c>
      <c r="G110" s="83" t="s">
        <v>111</v>
      </c>
      <c r="H110" s="83" t="s">
        <v>112</v>
      </c>
      <c r="I110" s="83" t="s">
        <v>109</v>
      </c>
      <c r="J110" s="239" t="s">
        <v>113</v>
      </c>
      <c r="K110" s="240"/>
      <c r="L110" s="241"/>
      <c r="M110" s="83" t="s">
        <v>114</v>
      </c>
      <c r="N110" s="83" t="s">
        <v>41</v>
      </c>
      <c r="O110" s="83" t="s">
        <v>42</v>
      </c>
      <c r="P110" s="239" t="s">
        <v>3</v>
      </c>
      <c r="Q110" s="241"/>
    </row>
    <row r="111" spans="1:17" ht="40.5" customHeight="1" x14ac:dyDescent="0.3">
      <c r="B111" s="184" t="s">
        <v>178</v>
      </c>
      <c r="C111" s="164">
        <v>40</v>
      </c>
      <c r="D111" s="184" t="s">
        <v>201</v>
      </c>
      <c r="E111" s="192">
        <v>1075241620</v>
      </c>
      <c r="F111" s="192" t="s">
        <v>202</v>
      </c>
      <c r="G111" s="192"/>
      <c r="H111" s="125"/>
      <c r="I111" s="124"/>
      <c r="J111" s="78"/>
      <c r="K111" s="124"/>
      <c r="L111" s="124"/>
      <c r="M111" s="192" t="s">
        <v>126</v>
      </c>
      <c r="N111" s="192" t="s">
        <v>127</v>
      </c>
      <c r="O111" s="192" t="s">
        <v>126</v>
      </c>
      <c r="P111" s="242" t="s">
        <v>203</v>
      </c>
      <c r="Q111" s="243"/>
    </row>
    <row r="112" spans="1:17" ht="33.75" customHeight="1" x14ac:dyDescent="0.3">
      <c r="B112" s="84" t="s">
        <v>155</v>
      </c>
      <c r="C112" s="185">
        <v>40</v>
      </c>
      <c r="D112" s="2" t="s">
        <v>175</v>
      </c>
      <c r="E112" s="193">
        <v>55178951</v>
      </c>
      <c r="F112" s="84"/>
      <c r="G112" s="84"/>
      <c r="H112" s="84"/>
      <c r="I112" s="84"/>
      <c r="J112" s="84"/>
      <c r="K112" s="84"/>
      <c r="L112" s="84"/>
      <c r="M112" s="193" t="s">
        <v>126</v>
      </c>
      <c r="N112" s="193" t="s">
        <v>127</v>
      </c>
      <c r="O112" s="193" t="s">
        <v>126</v>
      </c>
      <c r="P112" s="242" t="s">
        <v>203</v>
      </c>
      <c r="Q112" s="243"/>
    </row>
    <row r="113" spans="2:17" x14ac:dyDescent="0.3">
      <c r="B113" s="184" t="s">
        <v>122</v>
      </c>
      <c r="C113" s="84"/>
      <c r="D113" s="2"/>
      <c r="E113" s="84"/>
      <c r="F113" s="84"/>
      <c r="G113" s="84"/>
      <c r="H113" s="84"/>
      <c r="I113" s="84"/>
      <c r="J113" s="84"/>
      <c r="K113" s="84"/>
      <c r="L113" s="84"/>
      <c r="M113" s="84"/>
      <c r="N113" s="84"/>
      <c r="O113" s="84"/>
      <c r="P113" s="210" t="s">
        <v>206</v>
      </c>
      <c r="Q113" s="212"/>
    </row>
    <row r="114" spans="2:17" ht="15" thickBot="1" x14ac:dyDescent="0.35"/>
    <row r="115" spans="2:17" ht="28.8" x14ac:dyDescent="0.3">
      <c r="B115" s="86" t="s">
        <v>33</v>
      </c>
      <c r="C115" s="86" t="s">
        <v>48</v>
      </c>
      <c r="D115" s="133" t="s">
        <v>49</v>
      </c>
      <c r="E115" s="86" t="s">
        <v>50</v>
      </c>
      <c r="F115" s="51" t="s">
        <v>55</v>
      </c>
      <c r="G115" s="59"/>
    </row>
    <row r="116" spans="2:17" ht="103.8" x14ac:dyDescent="0.3">
      <c r="B116" s="258" t="s">
        <v>52</v>
      </c>
      <c r="C116" s="3" t="s">
        <v>119</v>
      </c>
      <c r="D116" s="2">
        <v>25</v>
      </c>
      <c r="E116" s="2">
        <v>0</v>
      </c>
      <c r="F116" s="248">
        <f>+E116+E117+E118</f>
        <v>0</v>
      </c>
      <c r="G116" s="60"/>
    </row>
    <row r="117" spans="2:17" ht="69.599999999999994" x14ac:dyDescent="0.3">
      <c r="B117" s="258"/>
      <c r="C117" s="3" t="s">
        <v>120</v>
      </c>
      <c r="D117" s="166">
        <v>25</v>
      </c>
      <c r="E117" s="166">
        <v>0</v>
      </c>
      <c r="F117" s="249"/>
      <c r="G117" s="60"/>
    </row>
    <row r="118" spans="2:17" ht="58.2" x14ac:dyDescent="0.3">
      <c r="B118" s="258"/>
      <c r="C118" s="3" t="s">
        <v>121</v>
      </c>
      <c r="D118" s="2">
        <v>10</v>
      </c>
      <c r="E118" s="2">
        <v>0</v>
      </c>
      <c r="F118" s="250"/>
      <c r="G118" s="60"/>
    </row>
    <row r="119" spans="2:17" x14ac:dyDescent="0.3">
      <c r="C119" s="68"/>
    </row>
    <row r="122" spans="2:17" x14ac:dyDescent="0.3">
      <c r="B122" s="85" t="s">
        <v>56</v>
      </c>
    </row>
    <row r="125" spans="2:17" x14ac:dyDescent="0.3">
      <c r="B125" s="87" t="s">
        <v>33</v>
      </c>
      <c r="C125" s="87" t="s">
        <v>57</v>
      </c>
      <c r="D125" s="139" t="s">
        <v>50</v>
      </c>
      <c r="E125" s="86" t="s">
        <v>16</v>
      </c>
    </row>
    <row r="126" spans="2:17" ht="27.6" x14ac:dyDescent="0.3">
      <c r="B126" s="69" t="s">
        <v>58</v>
      </c>
      <c r="C126" s="70">
        <v>40</v>
      </c>
      <c r="D126" s="2">
        <f>+E103</f>
        <v>0</v>
      </c>
      <c r="E126" s="236">
        <f>+D126+D127</f>
        <v>0</v>
      </c>
    </row>
    <row r="127" spans="2:17" ht="41.4" x14ac:dyDescent="0.3">
      <c r="B127" s="69" t="s">
        <v>59</v>
      </c>
      <c r="C127" s="70">
        <v>60</v>
      </c>
      <c r="D127" s="2">
        <f>+F116</f>
        <v>0</v>
      </c>
      <c r="E127" s="237"/>
    </row>
    <row r="138" spans="1:1" x14ac:dyDescent="0.3">
      <c r="A138" s="4" t="s">
        <v>153</v>
      </c>
    </row>
  </sheetData>
  <mergeCells count="39">
    <mergeCell ref="B116:B118"/>
    <mergeCell ref="F116:F118"/>
    <mergeCell ref="E126:E127"/>
    <mergeCell ref="B89:P89"/>
    <mergeCell ref="B92:N92"/>
    <mergeCell ref="E103:E105"/>
    <mergeCell ref="B108:N108"/>
    <mergeCell ref="J110:L110"/>
    <mergeCell ref="P110:Q110"/>
    <mergeCell ref="P111:Q111"/>
    <mergeCell ref="P112:Q112"/>
    <mergeCell ref="P113:Q113"/>
    <mergeCell ref="D86:E86"/>
    <mergeCell ref="C61:N61"/>
    <mergeCell ref="B63:N63"/>
    <mergeCell ref="O66:P66"/>
    <mergeCell ref="O67:P67"/>
    <mergeCell ref="B74:N74"/>
    <mergeCell ref="J77:L77"/>
    <mergeCell ref="P77:Q77"/>
    <mergeCell ref="P78:Q78"/>
    <mergeCell ref="P79:Q79"/>
    <mergeCell ref="P80:Q80"/>
    <mergeCell ref="B82:N82"/>
    <mergeCell ref="D85:E85"/>
    <mergeCell ref="B57:B58"/>
    <mergeCell ref="C57:C58"/>
    <mergeCell ref="D57:E57"/>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7" zoomScale="80" zoomScaleNormal="80" workbookViewId="0">
      <selection activeCell="C31" sqref="C31"/>
    </sheetView>
  </sheetViews>
  <sheetFormatPr baseColWidth="10" defaultRowHeight="14.4" x14ac:dyDescent="0.3"/>
  <cols>
    <col min="1" max="1" width="3.109375" style="4" bestFit="1" customWidth="1"/>
    <col min="2" max="2" width="102.6640625" style="4" bestFit="1" customWidth="1"/>
    <col min="3" max="3" width="34.44140625" style="4" customWidth="1"/>
    <col min="4" max="4" width="26.6640625" style="132" customWidth="1"/>
    <col min="5" max="5" width="25" style="4" customWidth="1"/>
    <col min="6" max="7" width="29.6640625"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159" bestFit="1" customWidth="1"/>
    <col min="17" max="17" width="52"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227" t="s">
        <v>152</v>
      </c>
      <c r="C2" s="228"/>
      <c r="D2" s="228"/>
      <c r="E2" s="228"/>
      <c r="F2" s="228"/>
      <c r="G2" s="228"/>
      <c r="H2" s="228"/>
      <c r="I2" s="228"/>
      <c r="J2" s="228"/>
      <c r="K2" s="228"/>
      <c r="L2" s="228"/>
      <c r="M2" s="228"/>
      <c r="N2" s="228"/>
      <c r="O2" s="228"/>
      <c r="P2" s="228"/>
    </row>
    <row r="4" spans="2:16" ht="25.8" x14ac:dyDescent="0.3">
      <c r="B4" s="227" t="s">
        <v>47</v>
      </c>
      <c r="C4" s="228"/>
      <c r="D4" s="228"/>
      <c r="E4" s="228"/>
      <c r="F4" s="228"/>
      <c r="G4" s="228"/>
      <c r="H4" s="228"/>
      <c r="I4" s="228"/>
      <c r="J4" s="228"/>
      <c r="K4" s="228"/>
      <c r="L4" s="228"/>
      <c r="M4" s="228"/>
      <c r="N4" s="228"/>
      <c r="O4" s="228"/>
      <c r="P4" s="228"/>
    </row>
    <row r="5" spans="2:16" ht="15" thickBot="1" x14ac:dyDescent="0.35"/>
    <row r="6" spans="2:16" ht="21.6" thickBot="1" x14ac:dyDescent="0.35">
      <c r="B6" s="6" t="s">
        <v>4</v>
      </c>
      <c r="C6" s="229" t="s">
        <v>163</v>
      </c>
      <c r="D6" s="229"/>
      <c r="E6" s="229"/>
      <c r="F6" s="229"/>
      <c r="G6" s="229"/>
      <c r="H6" s="229"/>
      <c r="I6" s="229"/>
      <c r="J6" s="229"/>
      <c r="K6" s="229"/>
      <c r="L6" s="229"/>
      <c r="M6" s="229"/>
      <c r="N6" s="230"/>
    </row>
    <row r="7" spans="2:16" ht="16.2" thickBot="1" x14ac:dyDescent="0.35">
      <c r="B7" s="7" t="s">
        <v>5</v>
      </c>
      <c r="C7" s="229"/>
      <c r="D7" s="229"/>
      <c r="E7" s="229"/>
      <c r="F7" s="229"/>
      <c r="G7" s="229"/>
      <c r="H7" s="229"/>
      <c r="I7" s="229"/>
      <c r="J7" s="229"/>
      <c r="K7" s="229"/>
      <c r="L7" s="229"/>
      <c r="M7" s="229"/>
      <c r="N7" s="230"/>
    </row>
    <row r="8" spans="2:16" ht="16.2" thickBot="1" x14ac:dyDescent="0.35">
      <c r="B8" s="7" t="s">
        <v>6</v>
      </c>
      <c r="C8" s="229" t="s">
        <v>151</v>
      </c>
      <c r="D8" s="229"/>
      <c r="E8" s="229"/>
      <c r="F8" s="229"/>
      <c r="G8" s="229"/>
      <c r="H8" s="229"/>
      <c r="I8" s="229"/>
      <c r="J8" s="229"/>
      <c r="K8" s="229"/>
      <c r="L8" s="229"/>
      <c r="M8" s="229"/>
      <c r="N8" s="230"/>
    </row>
    <row r="9" spans="2:16" ht="16.2" thickBot="1" x14ac:dyDescent="0.35">
      <c r="B9" s="7" t="s">
        <v>7</v>
      </c>
      <c r="C9" s="229"/>
      <c r="D9" s="229"/>
      <c r="E9" s="229"/>
      <c r="F9" s="229"/>
      <c r="G9" s="229"/>
      <c r="H9" s="229"/>
      <c r="I9" s="229"/>
      <c r="J9" s="229"/>
      <c r="K9" s="229"/>
      <c r="L9" s="229"/>
      <c r="M9" s="229"/>
      <c r="N9" s="230"/>
    </row>
    <row r="10" spans="2:16" ht="16.2" thickBot="1" x14ac:dyDescent="0.35">
      <c r="B10" s="7" t="s">
        <v>8</v>
      </c>
      <c r="C10" s="231">
        <v>14</v>
      </c>
      <c r="D10" s="231"/>
      <c r="E10" s="232"/>
      <c r="F10" s="22"/>
      <c r="G10" s="22"/>
      <c r="H10" s="22"/>
      <c r="I10" s="22"/>
      <c r="J10" s="22"/>
      <c r="K10" s="22"/>
      <c r="L10" s="22"/>
      <c r="M10" s="22"/>
      <c r="N10" s="23"/>
    </row>
    <row r="11" spans="2:16" ht="16.2" thickBot="1" x14ac:dyDescent="0.35">
      <c r="B11" s="9" t="s">
        <v>9</v>
      </c>
      <c r="C11" s="131">
        <v>41974</v>
      </c>
      <c r="D11" s="134"/>
      <c r="E11" s="10"/>
      <c r="F11" s="10"/>
      <c r="G11" s="10"/>
      <c r="H11" s="10"/>
      <c r="I11" s="10"/>
      <c r="J11" s="10"/>
      <c r="K11" s="10"/>
      <c r="L11" s="10"/>
      <c r="M11" s="10"/>
      <c r="N11" s="11"/>
    </row>
    <row r="12" spans="2:16" ht="15.6" x14ac:dyDescent="0.3">
      <c r="B12" s="8"/>
      <c r="C12" s="12"/>
      <c r="D12" s="135"/>
      <c r="E12" s="13"/>
      <c r="F12" s="13"/>
      <c r="G12" s="13"/>
      <c r="H12" s="13"/>
      <c r="I12" s="71"/>
      <c r="J12" s="71"/>
      <c r="K12" s="71"/>
      <c r="L12" s="71"/>
      <c r="M12" s="71"/>
      <c r="N12" s="13"/>
    </row>
    <row r="13" spans="2:16" x14ac:dyDescent="0.3">
      <c r="I13" s="71"/>
      <c r="J13" s="71"/>
      <c r="K13" s="71"/>
      <c r="L13" s="71"/>
      <c r="M13" s="71"/>
      <c r="N13" s="72"/>
    </row>
    <row r="14" spans="2:16" x14ac:dyDescent="0.3">
      <c r="B14" s="233" t="s">
        <v>93</v>
      </c>
      <c r="C14" s="233"/>
      <c r="D14" s="136" t="s">
        <v>12</v>
      </c>
      <c r="E14" s="169" t="s">
        <v>13</v>
      </c>
      <c r="F14" s="169" t="s">
        <v>29</v>
      </c>
      <c r="G14" s="57"/>
      <c r="I14" s="26"/>
      <c r="J14" s="26"/>
      <c r="K14" s="26"/>
      <c r="L14" s="26"/>
      <c r="M14" s="26"/>
      <c r="N14" s="72"/>
    </row>
    <row r="15" spans="2:16" x14ac:dyDescent="0.3">
      <c r="B15" s="233"/>
      <c r="C15" s="233"/>
      <c r="D15" s="136">
        <v>14</v>
      </c>
      <c r="E15" s="24">
        <v>1422895812</v>
      </c>
      <c r="F15" s="118">
        <v>642</v>
      </c>
      <c r="G15" s="58"/>
      <c r="I15" s="27"/>
      <c r="J15" s="27"/>
      <c r="K15" s="27"/>
      <c r="L15" s="27"/>
      <c r="M15" s="27"/>
      <c r="N15" s="72"/>
    </row>
    <row r="16" spans="2:16" x14ac:dyDescent="0.3">
      <c r="B16" s="233"/>
      <c r="C16" s="233"/>
      <c r="D16" s="136"/>
      <c r="E16" s="24"/>
      <c r="F16" s="24"/>
      <c r="G16" s="58"/>
      <c r="I16" s="27"/>
      <c r="J16" s="27"/>
      <c r="K16" s="27"/>
      <c r="L16" s="27"/>
      <c r="M16" s="27"/>
      <c r="N16" s="72"/>
    </row>
    <row r="17" spans="1:14" x14ac:dyDescent="0.3">
      <c r="B17" s="233"/>
      <c r="C17" s="233"/>
      <c r="D17" s="136"/>
      <c r="E17" s="24"/>
      <c r="F17" s="24"/>
      <c r="G17" s="58"/>
      <c r="I17" s="27"/>
      <c r="J17" s="27"/>
      <c r="K17" s="27"/>
      <c r="L17" s="27"/>
      <c r="M17" s="27"/>
      <c r="N17" s="72"/>
    </row>
    <row r="18" spans="1:14" x14ac:dyDescent="0.3">
      <c r="B18" s="233"/>
      <c r="C18" s="233"/>
      <c r="D18" s="136"/>
      <c r="E18" s="25"/>
      <c r="F18" s="24"/>
      <c r="G18" s="58"/>
      <c r="H18" s="15"/>
      <c r="I18" s="27"/>
      <c r="J18" s="27"/>
      <c r="K18" s="27"/>
      <c r="L18" s="27"/>
      <c r="M18" s="27"/>
      <c r="N18" s="14"/>
    </row>
    <row r="19" spans="1:14" x14ac:dyDescent="0.3">
      <c r="B19" s="233"/>
      <c r="C19" s="233"/>
      <c r="D19" s="136"/>
      <c r="E19" s="25"/>
      <c r="F19" s="24"/>
      <c r="G19" s="58"/>
      <c r="H19" s="15"/>
      <c r="I19" s="29"/>
      <c r="J19" s="29"/>
      <c r="K19" s="29"/>
      <c r="L19" s="29"/>
      <c r="M19" s="29"/>
      <c r="N19" s="14"/>
    </row>
    <row r="20" spans="1:14" x14ac:dyDescent="0.3">
      <c r="B20" s="233"/>
      <c r="C20" s="233"/>
      <c r="D20" s="136"/>
      <c r="E20" s="25"/>
      <c r="F20" s="24"/>
      <c r="G20" s="58"/>
      <c r="H20" s="15"/>
      <c r="I20" s="71"/>
      <c r="J20" s="71"/>
      <c r="K20" s="71"/>
      <c r="L20" s="71"/>
      <c r="M20" s="71"/>
      <c r="N20" s="14"/>
    </row>
    <row r="21" spans="1:14" x14ac:dyDescent="0.3">
      <c r="B21" s="233"/>
      <c r="C21" s="233"/>
      <c r="D21" s="136"/>
      <c r="E21" s="25"/>
      <c r="F21" s="24"/>
      <c r="G21" s="58"/>
      <c r="H21" s="15"/>
      <c r="I21" s="71"/>
      <c r="J21" s="71"/>
      <c r="K21" s="71"/>
      <c r="L21" s="71"/>
      <c r="M21" s="71"/>
      <c r="N21" s="14"/>
    </row>
    <row r="22" spans="1:14" ht="15" thickBot="1" x14ac:dyDescent="0.35">
      <c r="B22" s="234" t="s">
        <v>14</v>
      </c>
      <c r="C22" s="235"/>
      <c r="D22" s="136">
        <f>SUM(D15:D21)</f>
        <v>14</v>
      </c>
      <c r="E22" s="42">
        <f>SUM(E15:E21)</f>
        <v>1422895812</v>
      </c>
      <c r="F22" s="119">
        <v>642</v>
      </c>
      <c r="G22" s="58"/>
      <c r="H22" s="15"/>
      <c r="I22" s="71"/>
      <c r="J22" s="71"/>
      <c r="K22" s="71"/>
      <c r="L22" s="71"/>
      <c r="M22" s="71"/>
      <c r="N22" s="14"/>
    </row>
    <row r="23" spans="1:14" ht="29.4" thickBot="1" x14ac:dyDescent="0.35">
      <c r="A23" s="30"/>
      <c r="B23" s="36" t="s">
        <v>15</v>
      </c>
      <c r="C23" s="36" t="s">
        <v>94</v>
      </c>
      <c r="E23" s="26"/>
      <c r="F23" s="26"/>
      <c r="G23" s="26"/>
      <c r="H23" s="26"/>
      <c r="I23" s="5"/>
      <c r="J23" s="5"/>
      <c r="K23" s="5"/>
      <c r="L23" s="5"/>
      <c r="M23" s="5"/>
    </row>
    <row r="24" spans="1:14" ht="15" thickBot="1" x14ac:dyDescent="0.35">
      <c r="A24" s="31">
        <v>1</v>
      </c>
      <c r="C24" s="33">
        <v>514</v>
      </c>
      <c r="D24" s="137"/>
      <c r="E24" s="32">
        <f>E22</f>
        <v>1422895812</v>
      </c>
      <c r="F24" s="28"/>
      <c r="G24" s="28"/>
      <c r="H24" s="28"/>
      <c r="I24" s="16"/>
      <c r="J24" s="16"/>
      <c r="K24" s="16"/>
      <c r="L24" s="16"/>
      <c r="M24" s="16"/>
    </row>
    <row r="25" spans="1:14" x14ac:dyDescent="0.3">
      <c r="A25" s="63"/>
      <c r="C25" s="64"/>
      <c r="D25" s="138"/>
      <c r="E25" s="65"/>
      <c r="F25" s="28"/>
      <c r="G25" s="28"/>
      <c r="H25" s="28"/>
      <c r="I25" s="16"/>
      <c r="J25" s="16"/>
      <c r="K25" s="16"/>
      <c r="L25" s="16"/>
      <c r="M25" s="16"/>
    </row>
    <row r="26" spans="1:14" x14ac:dyDescent="0.3">
      <c r="A26" s="63"/>
      <c r="C26" s="64"/>
      <c r="D26" s="138"/>
      <c r="E26" s="65"/>
      <c r="F26" s="28"/>
      <c r="G26" s="28"/>
      <c r="H26" s="28"/>
      <c r="I26" s="16"/>
      <c r="J26" s="16"/>
      <c r="K26" s="16"/>
      <c r="L26" s="16"/>
      <c r="M26" s="16"/>
    </row>
    <row r="27" spans="1:14" x14ac:dyDescent="0.3">
      <c r="A27" s="63"/>
      <c r="B27" s="85" t="s">
        <v>125</v>
      </c>
      <c r="C27" s="68"/>
      <c r="E27" s="68"/>
      <c r="F27" s="68"/>
      <c r="G27" s="68"/>
      <c r="H27" s="68"/>
      <c r="I27" s="71"/>
      <c r="J27" s="71"/>
      <c r="K27" s="71"/>
      <c r="L27" s="71"/>
      <c r="M27" s="71"/>
      <c r="N27" s="72"/>
    </row>
    <row r="28" spans="1:14" x14ac:dyDescent="0.3">
      <c r="A28" s="63"/>
      <c r="B28" s="68"/>
      <c r="C28" s="68"/>
      <c r="E28" s="68"/>
      <c r="F28" s="68"/>
      <c r="G28" s="68"/>
      <c r="H28" s="68"/>
      <c r="I28" s="71"/>
      <c r="J28" s="71"/>
      <c r="K28" s="71"/>
      <c r="L28" s="71"/>
      <c r="M28" s="71"/>
      <c r="N28" s="72"/>
    </row>
    <row r="29" spans="1:14" x14ac:dyDescent="0.3">
      <c r="A29" s="63"/>
      <c r="B29" s="87" t="s">
        <v>33</v>
      </c>
      <c r="C29" s="87" t="s">
        <v>126</v>
      </c>
      <c r="D29" s="147" t="s">
        <v>127</v>
      </c>
      <c r="E29" s="68"/>
      <c r="F29" s="68"/>
      <c r="G29" s="68"/>
      <c r="H29" s="68"/>
      <c r="I29" s="71"/>
      <c r="J29" s="71"/>
      <c r="K29" s="71"/>
      <c r="L29" s="71"/>
      <c r="M29" s="71"/>
      <c r="N29" s="72"/>
    </row>
    <row r="30" spans="1:14" x14ac:dyDescent="0.3">
      <c r="A30" s="63"/>
      <c r="B30" s="84" t="s">
        <v>128</v>
      </c>
      <c r="C30" s="168"/>
      <c r="D30" s="165" t="s">
        <v>148</v>
      </c>
      <c r="E30" s="68"/>
      <c r="F30" s="68"/>
      <c r="G30" s="68"/>
      <c r="H30" s="68"/>
      <c r="I30" s="71"/>
      <c r="J30" s="71"/>
      <c r="K30" s="71"/>
      <c r="L30" s="71"/>
      <c r="M30" s="71"/>
      <c r="N30" s="72"/>
    </row>
    <row r="31" spans="1:14" x14ac:dyDescent="0.3">
      <c r="A31" s="63"/>
      <c r="B31" s="84" t="s">
        <v>129</v>
      </c>
      <c r="C31" s="168" t="s">
        <v>148</v>
      </c>
      <c r="D31" s="165"/>
      <c r="E31" s="68"/>
      <c r="F31" s="68"/>
      <c r="G31" s="68"/>
      <c r="H31" s="68"/>
      <c r="I31" s="71"/>
      <c r="J31" s="71"/>
      <c r="K31" s="71"/>
      <c r="L31" s="71"/>
      <c r="M31" s="71"/>
      <c r="N31" s="72"/>
    </row>
    <row r="32" spans="1:14" x14ac:dyDescent="0.3">
      <c r="A32" s="63"/>
      <c r="B32" s="84" t="s">
        <v>130</v>
      </c>
      <c r="C32" s="168" t="s">
        <v>148</v>
      </c>
      <c r="D32" s="164"/>
      <c r="E32" s="68"/>
      <c r="F32" s="68"/>
      <c r="G32" s="68"/>
      <c r="H32" s="68"/>
      <c r="I32" s="71"/>
      <c r="J32" s="71"/>
      <c r="K32" s="71"/>
      <c r="L32" s="71"/>
      <c r="M32" s="71"/>
      <c r="N32" s="72"/>
    </row>
    <row r="33" spans="1:17" x14ac:dyDescent="0.3">
      <c r="A33" s="63"/>
      <c r="B33" s="84" t="s">
        <v>131</v>
      </c>
      <c r="C33" s="168"/>
      <c r="D33" s="164" t="s">
        <v>148</v>
      </c>
      <c r="E33" s="68"/>
      <c r="F33" s="68"/>
      <c r="G33" s="68"/>
      <c r="H33" s="68"/>
      <c r="I33" s="71"/>
      <c r="J33" s="71"/>
      <c r="K33" s="71"/>
      <c r="L33" s="71"/>
      <c r="M33" s="71"/>
      <c r="N33" s="72"/>
    </row>
    <row r="34" spans="1:17" x14ac:dyDescent="0.3">
      <c r="A34" s="63"/>
      <c r="B34" s="68"/>
      <c r="C34" s="68"/>
      <c r="E34" s="68"/>
      <c r="F34" s="68"/>
      <c r="G34" s="68"/>
      <c r="H34" s="68"/>
      <c r="I34" s="71"/>
      <c r="J34" s="71"/>
      <c r="K34" s="71"/>
      <c r="L34" s="71"/>
      <c r="M34" s="71"/>
      <c r="N34" s="72"/>
    </row>
    <row r="35" spans="1:17" x14ac:dyDescent="0.3">
      <c r="A35" s="63"/>
      <c r="B35" s="68"/>
      <c r="C35" s="68"/>
      <c r="E35" s="68"/>
      <c r="F35" s="68"/>
      <c r="G35" s="68"/>
      <c r="H35" s="68"/>
      <c r="I35" s="71"/>
      <c r="J35" s="71"/>
      <c r="K35" s="71"/>
      <c r="L35" s="71"/>
      <c r="M35" s="71"/>
      <c r="N35" s="72"/>
    </row>
    <row r="36" spans="1:17" x14ac:dyDescent="0.3">
      <c r="A36" s="63"/>
      <c r="B36" s="85" t="s">
        <v>132</v>
      </c>
      <c r="C36" s="68"/>
      <c r="E36" s="68"/>
      <c r="F36" s="68"/>
      <c r="G36" s="68"/>
      <c r="H36" s="68"/>
      <c r="I36" s="71"/>
      <c r="J36" s="71"/>
      <c r="K36" s="71"/>
      <c r="L36" s="71"/>
      <c r="M36" s="71"/>
      <c r="N36" s="72"/>
    </row>
    <row r="37" spans="1:17" x14ac:dyDescent="0.3">
      <c r="A37" s="63"/>
      <c r="B37" s="68"/>
      <c r="C37" s="68"/>
      <c r="E37" s="68"/>
      <c r="F37" s="68"/>
      <c r="G37" s="68"/>
      <c r="H37" s="68"/>
      <c r="I37" s="71"/>
      <c r="J37" s="71"/>
      <c r="K37" s="71"/>
      <c r="L37" s="71"/>
      <c r="M37" s="71"/>
      <c r="N37" s="72"/>
    </row>
    <row r="38" spans="1:17" x14ac:dyDescent="0.3">
      <c r="A38" s="63"/>
      <c r="B38" s="68"/>
      <c r="C38" s="68"/>
      <c r="E38" s="68"/>
      <c r="F38" s="68"/>
      <c r="G38" s="68"/>
      <c r="H38" s="68"/>
      <c r="I38" s="71"/>
      <c r="J38" s="71"/>
      <c r="K38" s="71"/>
      <c r="L38" s="71"/>
      <c r="M38" s="71"/>
      <c r="N38" s="72"/>
    </row>
    <row r="39" spans="1:17" x14ac:dyDescent="0.3">
      <c r="A39" s="63"/>
      <c r="B39" s="87" t="s">
        <v>33</v>
      </c>
      <c r="C39" s="87" t="s">
        <v>57</v>
      </c>
      <c r="D39" s="139" t="s">
        <v>50</v>
      </c>
      <c r="E39" s="86" t="s">
        <v>16</v>
      </c>
      <c r="F39" s="68"/>
      <c r="G39" s="68"/>
      <c r="H39" s="68"/>
      <c r="I39" s="71"/>
      <c r="J39" s="71"/>
      <c r="K39" s="71"/>
      <c r="L39" s="71"/>
      <c r="M39" s="71"/>
      <c r="N39" s="72"/>
    </row>
    <row r="40" spans="1:17" ht="27.6" x14ac:dyDescent="0.3">
      <c r="A40" s="63"/>
      <c r="B40" s="69" t="s">
        <v>133</v>
      </c>
      <c r="C40" s="70">
        <v>40</v>
      </c>
      <c r="D40" s="2">
        <v>0</v>
      </c>
      <c r="E40" s="236">
        <f>+D40+D41</f>
        <v>0</v>
      </c>
      <c r="F40" s="68"/>
      <c r="G40" s="68"/>
      <c r="H40" s="68"/>
      <c r="I40" s="71"/>
      <c r="J40" s="71"/>
      <c r="K40" s="71"/>
      <c r="L40" s="71"/>
      <c r="M40" s="71"/>
      <c r="N40" s="72"/>
    </row>
    <row r="41" spans="1:17" ht="41.4" x14ac:dyDescent="0.3">
      <c r="A41" s="63"/>
      <c r="B41" s="69" t="s">
        <v>134</v>
      </c>
      <c r="C41" s="70">
        <v>60</v>
      </c>
      <c r="D41" s="2">
        <v>0</v>
      </c>
      <c r="E41" s="237"/>
      <c r="F41" s="68"/>
      <c r="G41" s="68"/>
      <c r="H41" s="68"/>
      <c r="I41" s="71"/>
      <c r="J41" s="71"/>
      <c r="K41" s="71"/>
      <c r="L41" s="71"/>
      <c r="M41" s="71"/>
      <c r="N41" s="72"/>
    </row>
    <row r="42" spans="1:17" x14ac:dyDescent="0.3">
      <c r="A42" s="63"/>
      <c r="C42" s="64"/>
      <c r="D42" s="138"/>
      <c r="E42" s="65"/>
      <c r="F42" s="28"/>
      <c r="G42" s="28"/>
      <c r="H42" s="28"/>
      <c r="I42" s="16"/>
      <c r="J42" s="16"/>
      <c r="K42" s="16"/>
      <c r="L42" s="16"/>
      <c r="M42" s="16"/>
    </row>
    <row r="43" spans="1:17" x14ac:dyDescent="0.3">
      <c r="A43" s="63"/>
      <c r="C43" s="64"/>
      <c r="D43" s="138"/>
      <c r="E43" s="65"/>
      <c r="F43" s="28"/>
      <c r="G43" s="28"/>
      <c r="H43" s="28"/>
      <c r="I43" s="16"/>
      <c r="J43" s="16"/>
      <c r="K43" s="16"/>
      <c r="L43" s="16"/>
      <c r="M43" s="16"/>
    </row>
    <row r="44" spans="1:17" x14ac:dyDescent="0.3">
      <c r="A44" s="63"/>
      <c r="C44" s="64"/>
      <c r="D44" s="138"/>
      <c r="E44" s="65"/>
      <c r="F44" s="28"/>
      <c r="G44" s="28"/>
      <c r="H44" s="28"/>
      <c r="I44" s="16"/>
      <c r="J44" s="16"/>
      <c r="K44" s="16"/>
      <c r="L44" s="16"/>
      <c r="M44" s="16"/>
    </row>
    <row r="45" spans="1:17" ht="15" thickBot="1" x14ac:dyDescent="0.35">
      <c r="M45" s="238" t="s">
        <v>35</v>
      </c>
      <c r="N45" s="238"/>
    </row>
    <row r="46" spans="1:17" x14ac:dyDescent="0.3">
      <c r="B46" s="85" t="s">
        <v>30</v>
      </c>
      <c r="M46" s="43"/>
      <c r="N46" s="43"/>
    </row>
    <row r="47" spans="1:17" ht="15" thickBot="1" x14ac:dyDescent="0.35">
      <c r="M47" s="43"/>
      <c r="N47" s="43"/>
    </row>
    <row r="48" spans="1:17" s="71" customFormat="1" ht="57.6" x14ac:dyDescent="0.3">
      <c r="B48" s="81" t="s">
        <v>135</v>
      </c>
      <c r="C48" s="81" t="s">
        <v>136</v>
      </c>
      <c r="D48" s="140" t="s">
        <v>137</v>
      </c>
      <c r="E48" s="81" t="s">
        <v>44</v>
      </c>
      <c r="F48" s="81" t="s">
        <v>22</v>
      </c>
      <c r="G48" s="81" t="s">
        <v>95</v>
      </c>
      <c r="H48" s="81" t="s">
        <v>17</v>
      </c>
      <c r="I48" s="81" t="s">
        <v>10</v>
      </c>
      <c r="J48" s="81" t="s">
        <v>31</v>
      </c>
      <c r="K48" s="81" t="s">
        <v>60</v>
      </c>
      <c r="L48" s="81" t="s">
        <v>20</v>
      </c>
      <c r="M48" s="67" t="s">
        <v>26</v>
      </c>
      <c r="N48" s="81" t="s">
        <v>138</v>
      </c>
      <c r="O48" s="81" t="s">
        <v>36</v>
      </c>
      <c r="P48" s="160" t="s">
        <v>11</v>
      </c>
      <c r="Q48" s="82" t="s">
        <v>19</v>
      </c>
    </row>
    <row r="49" spans="1:26" s="149" customFormat="1" ht="28.8" x14ac:dyDescent="0.3">
      <c r="A49" s="149">
        <v>1</v>
      </c>
      <c r="B49" s="78" t="s">
        <v>163</v>
      </c>
      <c r="C49" s="78" t="s">
        <v>163</v>
      </c>
      <c r="D49" s="141" t="s">
        <v>158</v>
      </c>
      <c r="E49" s="120" t="s">
        <v>164</v>
      </c>
      <c r="F49" s="74" t="s">
        <v>126</v>
      </c>
      <c r="G49" s="112"/>
      <c r="H49" s="80">
        <v>41558</v>
      </c>
      <c r="I49" s="80">
        <v>41925</v>
      </c>
      <c r="J49" s="75" t="s">
        <v>127</v>
      </c>
      <c r="K49" s="121"/>
      <c r="L49" s="122">
        <v>12</v>
      </c>
      <c r="M49" s="122">
        <v>280</v>
      </c>
      <c r="N49" s="66"/>
      <c r="O49" s="17">
        <v>656156080</v>
      </c>
      <c r="P49" s="17">
        <v>41</v>
      </c>
      <c r="Q49" s="148" t="s">
        <v>180</v>
      </c>
    </row>
    <row r="50" spans="1:26" s="77" customFormat="1" ht="28.8" x14ac:dyDescent="0.3">
      <c r="A50" s="34">
        <v>2</v>
      </c>
      <c r="B50" s="78" t="s">
        <v>163</v>
      </c>
      <c r="C50" s="78" t="s">
        <v>163</v>
      </c>
      <c r="D50" s="141" t="s">
        <v>158</v>
      </c>
      <c r="E50" s="120" t="s">
        <v>165</v>
      </c>
      <c r="F50" s="74" t="s">
        <v>126</v>
      </c>
      <c r="G50" s="112"/>
      <c r="H50" s="80">
        <v>41944</v>
      </c>
      <c r="I50" s="80">
        <v>41988</v>
      </c>
      <c r="J50" s="75" t="s">
        <v>127</v>
      </c>
      <c r="K50" s="121"/>
      <c r="L50" s="121">
        <v>1.1499999999999999</v>
      </c>
      <c r="M50" s="122">
        <v>280</v>
      </c>
      <c r="N50" s="66"/>
      <c r="O50" s="17">
        <v>0</v>
      </c>
      <c r="P50" s="17">
        <v>37</v>
      </c>
      <c r="Q50" s="148" t="s">
        <v>180</v>
      </c>
      <c r="R50" s="76"/>
      <c r="S50" s="76"/>
      <c r="T50" s="76"/>
      <c r="U50" s="76"/>
      <c r="V50" s="76"/>
      <c r="W50" s="76"/>
      <c r="X50" s="76"/>
      <c r="Y50" s="76"/>
      <c r="Z50" s="76"/>
    </row>
    <row r="51" spans="1:26" s="77" customFormat="1" ht="28.8" x14ac:dyDescent="0.3">
      <c r="A51" s="34"/>
      <c r="B51" s="78" t="s">
        <v>163</v>
      </c>
      <c r="C51" s="78" t="s">
        <v>163</v>
      </c>
      <c r="D51" s="141" t="s">
        <v>158</v>
      </c>
      <c r="E51" s="120" t="s">
        <v>166</v>
      </c>
      <c r="F51" s="74" t="s">
        <v>126</v>
      </c>
      <c r="G51" s="112"/>
      <c r="H51" s="80">
        <v>41064</v>
      </c>
      <c r="I51" s="80">
        <v>41274</v>
      </c>
      <c r="J51" s="75" t="s">
        <v>127</v>
      </c>
      <c r="L51" s="121">
        <v>6.27</v>
      </c>
      <c r="M51" s="122">
        <v>1197</v>
      </c>
      <c r="N51" s="66"/>
      <c r="O51" s="17">
        <v>158572820</v>
      </c>
      <c r="P51" s="17">
        <v>39</v>
      </c>
      <c r="Q51" s="148" t="s">
        <v>180</v>
      </c>
      <c r="R51" s="76"/>
      <c r="S51" s="76"/>
      <c r="T51" s="76"/>
      <c r="U51" s="76"/>
      <c r="V51" s="76"/>
      <c r="W51" s="76"/>
      <c r="X51" s="76"/>
      <c r="Y51" s="76"/>
      <c r="Z51" s="76"/>
    </row>
    <row r="52" spans="1:26" s="77" customFormat="1" ht="96.75" customHeight="1" x14ac:dyDescent="0.3">
      <c r="A52" s="34"/>
      <c r="B52" s="78" t="s">
        <v>163</v>
      </c>
      <c r="C52" s="78" t="s">
        <v>163</v>
      </c>
      <c r="D52" s="141" t="s">
        <v>167</v>
      </c>
      <c r="E52" s="120" t="s">
        <v>168</v>
      </c>
      <c r="F52" s="74" t="s">
        <v>127</v>
      </c>
      <c r="G52" s="112"/>
      <c r="H52" s="80">
        <v>41334</v>
      </c>
      <c r="I52" s="80">
        <v>41517</v>
      </c>
      <c r="J52" s="75" t="s">
        <v>127</v>
      </c>
      <c r="K52" s="121" t="s">
        <v>171</v>
      </c>
      <c r="L52" s="122">
        <v>6</v>
      </c>
      <c r="M52" s="122">
        <v>110</v>
      </c>
      <c r="N52" s="66"/>
      <c r="O52" s="17">
        <v>55000000</v>
      </c>
      <c r="P52" s="17">
        <v>43</v>
      </c>
      <c r="Q52" s="113" t="s">
        <v>181</v>
      </c>
      <c r="R52" s="76"/>
      <c r="S52" s="76"/>
      <c r="T52" s="76"/>
      <c r="U52" s="76"/>
      <c r="V52" s="76"/>
      <c r="W52" s="76"/>
      <c r="X52" s="76"/>
      <c r="Y52" s="76"/>
      <c r="Z52" s="76"/>
    </row>
    <row r="53" spans="1:26" s="77" customFormat="1" ht="102.75" customHeight="1" x14ac:dyDescent="0.3">
      <c r="A53" s="34"/>
      <c r="B53" s="78" t="s">
        <v>163</v>
      </c>
      <c r="C53" s="78" t="s">
        <v>163</v>
      </c>
      <c r="D53" s="141" t="s">
        <v>167</v>
      </c>
      <c r="E53" s="120" t="s">
        <v>169</v>
      </c>
      <c r="F53" s="74" t="s">
        <v>127</v>
      </c>
      <c r="G53" s="112"/>
      <c r="H53" s="80">
        <v>40739</v>
      </c>
      <c r="I53" s="80">
        <v>40908</v>
      </c>
      <c r="J53" s="75" t="s">
        <v>173</v>
      </c>
      <c r="K53" s="121" t="s">
        <v>172</v>
      </c>
      <c r="L53" s="121">
        <v>5.15</v>
      </c>
      <c r="M53" s="122">
        <v>153</v>
      </c>
      <c r="N53" s="66"/>
      <c r="O53" s="17">
        <v>62770000</v>
      </c>
      <c r="P53" s="17">
        <v>44</v>
      </c>
      <c r="Q53" s="113" t="s">
        <v>181</v>
      </c>
      <c r="R53" s="76"/>
      <c r="S53" s="76"/>
      <c r="T53" s="76"/>
      <c r="U53" s="76"/>
      <c r="V53" s="76"/>
      <c r="W53" s="76"/>
      <c r="X53" s="76"/>
      <c r="Y53" s="76"/>
      <c r="Z53" s="76"/>
    </row>
    <row r="54" spans="1:26" s="77" customFormat="1" ht="106.5" customHeight="1" x14ac:dyDescent="0.3">
      <c r="A54" s="78">
        <v>3</v>
      </c>
      <c r="B54" s="78" t="s">
        <v>163</v>
      </c>
      <c r="C54" s="78" t="s">
        <v>163</v>
      </c>
      <c r="D54" s="141" t="s">
        <v>167</v>
      </c>
      <c r="E54" s="120" t="s">
        <v>170</v>
      </c>
      <c r="F54" s="74" t="s">
        <v>127</v>
      </c>
      <c r="G54" s="112"/>
      <c r="H54" s="80">
        <v>40848</v>
      </c>
      <c r="I54" s="80">
        <v>40908</v>
      </c>
      <c r="J54" s="75" t="s">
        <v>127</v>
      </c>
      <c r="K54" s="121"/>
      <c r="L54" s="122">
        <v>2</v>
      </c>
      <c r="M54" s="122">
        <v>153</v>
      </c>
      <c r="N54" s="66"/>
      <c r="O54" s="17">
        <v>19430000</v>
      </c>
      <c r="P54" s="17">
        <v>45</v>
      </c>
      <c r="Q54" s="113" t="s">
        <v>181</v>
      </c>
      <c r="R54" s="76"/>
      <c r="S54" s="76"/>
      <c r="T54" s="76"/>
      <c r="U54" s="76"/>
      <c r="V54" s="76"/>
      <c r="W54" s="76"/>
      <c r="X54" s="76"/>
      <c r="Y54" s="76"/>
      <c r="Z54" s="76"/>
    </row>
    <row r="55" spans="1:26" s="77" customFormat="1" x14ac:dyDescent="0.3">
      <c r="A55" s="34"/>
      <c r="B55" s="35" t="s">
        <v>16</v>
      </c>
      <c r="C55" s="78"/>
      <c r="D55" s="141"/>
      <c r="E55" s="121"/>
      <c r="F55" s="74"/>
      <c r="G55" s="74"/>
      <c r="H55" s="74"/>
      <c r="I55" s="75"/>
      <c r="J55" s="75"/>
      <c r="K55" s="79"/>
      <c r="L55" s="79"/>
      <c r="M55" s="123"/>
      <c r="N55" s="79"/>
      <c r="O55" s="17"/>
      <c r="P55" s="161"/>
      <c r="Q55" s="114"/>
    </row>
    <row r="56" spans="1:26" s="18" customFormat="1" x14ac:dyDescent="0.3">
      <c r="D56" s="142"/>
      <c r="E56" s="19"/>
      <c r="P56" s="162"/>
    </row>
    <row r="57" spans="1:26" s="18" customFormat="1" x14ac:dyDescent="0.3">
      <c r="B57" s="251" t="s">
        <v>28</v>
      </c>
      <c r="C57" s="251" t="s">
        <v>27</v>
      </c>
      <c r="D57" s="226" t="s">
        <v>34</v>
      </c>
      <c r="E57" s="226"/>
      <c r="P57" s="162"/>
    </row>
    <row r="58" spans="1:26" s="18" customFormat="1" x14ac:dyDescent="0.3">
      <c r="B58" s="252"/>
      <c r="C58" s="252"/>
      <c r="D58" s="143" t="s">
        <v>23</v>
      </c>
      <c r="E58" s="41" t="s">
        <v>24</v>
      </c>
      <c r="P58" s="162"/>
    </row>
    <row r="59" spans="1:26" s="18" customFormat="1" ht="18" x14ac:dyDescent="0.3">
      <c r="B59" s="39" t="s">
        <v>21</v>
      </c>
      <c r="C59" s="40" t="s">
        <v>154</v>
      </c>
      <c r="D59" s="62"/>
      <c r="E59" s="38" t="s">
        <v>148</v>
      </c>
      <c r="F59" s="20"/>
      <c r="G59" s="20"/>
      <c r="H59" s="20"/>
      <c r="I59" s="20"/>
      <c r="J59" s="20"/>
      <c r="K59" s="20"/>
      <c r="L59" s="20"/>
      <c r="M59" s="20"/>
      <c r="P59" s="162"/>
    </row>
    <row r="60" spans="1:26" s="18" customFormat="1" x14ac:dyDescent="0.3">
      <c r="B60" s="39" t="s">
        <v>25</v>
      </c>
      <c r="C60" s="40" t="s">
        <v>208</v>
      </c>
      <c r="D60" s="62" t="s">
        <v>148</v>
      </c>
      <c r="E60" s="38"/>
      <c r="P60" s="162"/>
    </row>
    <row r="61" spans="1:26" s="18" customFormat="1" x14ac:dyDescent="0.3">
      <c r="B61" s="21"/>
      <c r="C61" s="225"/>
      <c r="D61" s="225"/>
      <c r="E61" s="225"/>
      <c r="F61" s="225"/>
      <c r="G61" s="225"/>
      <c r="H61" s="225"/>
      <c r="I61" s="225"/>
      <c r="J61" s="225"/>
      <c r="K61" s="225"/>
      <c r="L61" s="225"/>
      <c r="M61" s="225"/>
      <c r="N61" s="225"/>
      <c r="P61" s="162"/>
    </row>
    <row r="62" spans="1:26" ht="15" thickBot="1" x14ac:dyDescent="0.35"/>
    <row r="63" spans="1:26" ht="26.4" thickBot="1" x14ac:dyDescent="0.35">
      <c r="B63" s="253" t="s">
        <v>96</v>
      </c>
      <c r="C63" s="253"/>
      <c r="D63" s="253"/>
      <c r="E63" s="253"/>
      <c r="F63" s="253"/>
      <c r="G63" s="253"/>
      <c r="H63" s="253"/>
      <c r="I63" s="253"/>
      <c r="J63" s="253"/>
      <c r="K63" s="253"/>
      <c r="L63" s="253"/>
      <c r="M63" s="253"/>
      <c r="N63" s="253"/>
    </row>
    <row r="66" spans="1:17" ht="86.4" x14ac:dyDescent="0.3">
      <c r="B66" s="83" t="s">
        <v>139</v>
      </c>
      <c r="C66" s="45" t="s">
        <v>2</v>
      </c>
      <c r="D66" s="133" t="s">
        <v>98</v>
      </c>
      <c r="E66" s="45" t="s">
        <v>97</v>
      </c>
      <c r="F66" s="45" t="s">
        <v>99</v>
      </c>
      <c r="G66" s="45" t="s">
        <v>100</v>
      </c>
      <c r="H66" s="45" t="s">
        <v>101</v>
      </c>
      <c r="I66" s="45" t="s">
        <v>102</v>
      </c>
      <c r="J66" s="45" t="s">
        <v>103</v>
      </c>
      <c r="K66" s="45" t="s">
        <v>104</v>
      </c>
      <c r="L66" s="45" t="s">
        <v>105</v>
      </c>
      <c r="M66" s="61" t="s">
        <v>106</v>
      </c>
      <c r="N66" s="61" t="s">
        <v>107</v>
      </c>
      <c r="O66" s="239" t="s">
        <v>3</v>
      </c>
      <c r="P66" s="241"/>
      <c r="Q66" s="45" t="s">
        <v>18</v>
      </c>
    </row>
    <row r="67" spans="1:17" ht="48.75" customHeight="1" x14ac:dyDescent="0.3">
      <c r="B67" s="2" t="s">
        <v>149</v>
      </c>
      <c r="C67" s="2" t="s">
        <v>149</v>
      </c>
      <c r="D67" s="62" t="s">
        <v>177</v>
      </c>
      <c r="E67" s="37">
        <v>512</v>
      </c>
      <c r="F67" s="37"/>
      <c r="G67" s="37"/>
      <c r="H67" s="37"/>
      <c r="I67" s="37" t="s">
        <v>126</v>
      </c>
      <c r="J67" s="37" t="s">
        <v>126</v>
      </c>
      <c r="K67" s="168" t="s">
        <v>126</v>
      </c>
      <c r="L67" s="168" t="s">
        <v>126</v>
      </c>
      <c r="M67" s="168" t="s">
        <v>126</v>
      </c>
      <c r="N67" s="168" t="s">
        <v>126</v>
      </c>
      <c r="O67" s="242" t="s">
        <v>214</v>
      </c>
      <c r="P67" s="243"/>
      <c r="Q67" s="168" t="s">
        <v>126</v>
      </c>
    </row>
    <row r="68" spans="1:17" ht="68.25" customHeight="1" x14ac:dyDescent="0.3">
      <c r="B68" s="2" t="s">
        <v>197</v>
      </c>
      <c r="C68" s="2" t="s">
        <v>197</v>
      </c>
      <c r="D68" s="62" t="s">
        <v>177</v>
      </c>
      <c r="E68" s="37">
        <v>130</v>
      </c>
      <c r="F68" s="37"/>
      <c r="G68" s="37" t="s">
        <v>127</v>
      </c>
      <c r="H68" s="37" t="s">
        <v>126</v>
      </c>
      <c r="I68" s="37"/>
      <c r="J68" s="37" t="s">
        <v>126</v>
      </c>
      <c r="K68" s="168" t="s">
        <v>126</v>
      </c>
      <c r="L68" s="168" t="s">
        <v>126</v>
      </c>
      <c r="M68" s="168" t="s">
        <v>126</v>
      </c>
      <c r="N68" s="168" t="s">
        <v>126</v>
      </c>
      <c r="O68" s="257" t="s">
        <v>214</v>
      </c>
      <c r="P68" s="257"/>
      <c r="Q68" s="168" t="s">
        <v>126</v>
      </c>
    </row>
    <row r="69" spans="1:17" x14ac:dyDescent="0.3">
      <c r="B69" s="4" t="s">
        <v>1</v>
      </c>
    </row>
    <row r="70" spans="1:17" x14ac:dyDescent="0.3">
      <c r="B70" s="4" t="s">
        <v>37</v>
      </c>
    </row>
    <row r="71" spans="1:17" x14ac:dyDescent="0.3">
      <c r="B71" s="4" t="s">
        <v>61</v>
      </c>
    </row>
    <row r="73" spans="1:17" ht="15" thickBot="1" x14ac:dyDescent="0.35"/>
    <row r="74" spans="1:17" ht="26.4" thickBot="1" x14ac:dyDescent="0.35">
      <c r="B74" s="254" t="s">
        <v>38</v>
      </c>
      <c r="C74" s="255"/>
      <c r="D74" s="255"/>
      <c r="E74" s="255"/>
      <c r="F74" s="255"/>
      <c r="G74" s="255"/>
      <c r="H74" s="255"/>
      <c r="I74" s="255"/>
      <c r="J74" s="255"/>
      <c r="K74" s="255"/>
      <c r="L74" s="255"/>
      <c r="M74" s="255"/>
      <c r="N74" s="256"/>
    </row>
    <row r="79" spans="1:17" ht="43.2" x14ac:dyDescent="0.3">
      <c r="B79" s="83" t="s">
        <v>0</v>
      </c>
      <c r="C79" s="83" t="s">
        <v>39</v>
      </c>
      <c r="D79" s="133" t="s">
        <v>40</v>
      </c>
      <c r="E79" s="83" t="s">
        <v>108</v>
      </c>
      <c r="F79" s="83" t="s">
        <v>110</v>
      </c>
      <c r="G79" s="83" t="s">
        <v>111</v>
      </c>
      <c r="H79" s="83" t="s">
        <v>112</v>
      </c>
      <c r="I79" s="83" t="s">
        <v>109</v>
      </c>
      <c r="J79" s="239" t="s">
        <v>113</v>
      </c>
      <c r="K79" s="240"/>
      <c r="L79" s="241"/>
      <c r="M79" s="83" t="s">
        <v>114</v>
      </c>
      <c r="N79" s="83" t="s">
        <v>41</v>
      </c>
      <c r="O79" s="83" t="s">
        <v>42</v>
      </c>
      <c r="P79" s="239" t="s">
        <v>3</v>
      </c>
      <c r="Q79" s="241"/>
    </row>
    <row r="80" spans="1:17" ht="43.2" x14ac:dyDescent="0.3">
      <c r="A80" s="4">
        <v>1</v>
      </c>
      <c r="B80" s="166" t="s">
        <v>43</v>
      </c>
      <c r="C80" s="167">
        <v>300</v>
      </c>
      <c r="D80" s="166" t="s">
        <v>185</v>
      </c>
      <c r="E80" s="167">
        <v>1075234551</v>
      </c>
      <c r="F80" s="167" t="s">
        <v>186</v>
      </c>
      <c r="G80" s="167" t="s">
        <v>187</v>
      </c>
      <c r="H80" s="125">
        <v>41761</v>
      </c>
      <c r="I80" s="124"/>
      <c r="J80" s="78" t="s">
        <v>188</v>
      </c>
      <c r="K80" s="124" t="s">
        <v>189</v>
      </c>
      <c r="L80" s="124" t="s">
        <v>190</v>
      </c>
      <c r="M80" s="167" t="s">
        <v>127</v>
      </c>
      <c r="N80" s="167" t="s">
        <v>127</v>
      </c>
      <c r="O80" s="167" t="s">
        <v>126</v>
      </c>
      <c r="P80" s="257" t="s">
        <v>161</v>
      </c>
      <c r="Q80" s="257"/>
    </row>
    <row r="81" spans="1:17" ht="48.75" customHeight="1" x14ac:dyDescent="0.3">
      <c r="A81" s="4">
        <v>2</v>
      </c>
      <c r="B81" s="166" t="s">
        <v>43</v>
      </c>
      <c r="C81" s="167">
        <v>300</v>
      </c>
      <c r="D81" s="166" t="s">
        <v>191</v>
      </c>
      <c r="E81" s="167">
        <v>36310000</v>
      </c>
      <c r="F81" s="167" t="s">
        <v>192</v>
      </c>
      <c r="G81" s="167" t="s">
        <v>193</v>
      </c>
      <c r="H81" s="125">
        <v>38758</v>
      </c>
      <c r="I81" s="124"/>
      <c r="J81" s="78" t="s">
        <v>194</v>
      </c>
      <c r="K81" s="170" t="s">
        <v>195</v>
      </c>
      <c r="L81" s="124" t="s">
        <v>196</v>
      </c>
      <c r="M81" s="167" t="s">
        <v>127</v>
      </c>
      <c r="N81" s="167" t="s">
        <v>127</v>
      </c>
      <c r="O81" s="167" t="s">
        <v>126</v>
      </c>
      <c r="P81" s="257" t="s">
        <v>161</v>
      </c>
      <c r="Q81" s="257"/>
    </row>
    <row r="82" spans="1:17" ht="48.75" customHeight="1" x14ac:dyDescent="0.3"/>
    <row r="83" spans="1:17" ht="48.75" customHeight="1" x14ac:dyDescent="0.3"/>
    <row r="84" spans="1:17" ht="99.75" customHeight="1" x14ac:dyDescent="0.3"/>
    <row r="85" spans="1:17" ht="107.25" customHeight="1" x14ac:dyDescent="0.3"/>
    <row r="86" spans="1:17" ht="79.5" customHeight="1" x14ac:dyDescent="0.3"/>
    <row r="87" spans="1:17" ht="75.75" customHeight="1" x14ac:dyDescent="0.3"/>
    <row r="88" spans="1:17" ht="15" thickBot="1" x14ac:dyDescent="0.35"/>
    <row r="89" spans="1:17" ht="26.4" thickBot="1" x14ac:dyDescent="0.35">
      <c r="B89" s="254" t="s">
        <v>45</v>
      </c>
      <c r="C89" s="255"/>
      <c r="D89" s="255"/>
      <c r="E89" s="255"/>
      <c r="F89" s="255"/>
      <c r="G89" s="255"/>
      <c r="H89" s="255"/>
      <c r="I89" s="255"/>
      <c r="J89" s="255"/>
      <c r="K89" s="255"/>
      <c r="L89" s="255"/>
      <c r="M89" s="255"/>
      <c r="N89" s="256"/>
    </row>
    <row r="92" spans="1:17" ht="28.8" x14ac:dyDescent="0.3">
      <c r="B92" s="45" t="s">
        <v>33</v>
      </c>
      <c r="C92" s="45" t="s">
        <v>46</v>
      </c>
      <c r="D92" s="239" t="s">
        <v>3</v>
      </c>
      <c r="E92" s="241"/>
    </row>
    <row r="93" spans="1:17" x14ac:dyDescent="0.3">
      <c r="B93" s="46" t="s">
        <v>115</v>
      </c>
      <c r="C93" s="84" t="s">
        <v>126</v>
      </c>
      <c r="D93" s="244"/>
      <c r="E93" s="244"/>
    </row>
    <row r="96" spans="1:17" ht="25.8" x14ac:dyDescent="0.3">
      <c r="B96" s="227" t="s">
        <v>62</v>
      </c>
      <c r="C96" s="228"/>
      <c r="D96" s="228"/>
      <c r="E96" s="228"/>
      <c r="F96" s="228"/>
      <c r="G96" s="228"/>
      <c r="H96" s="228"/>
      <c r="I96" s="228"/>
      <c r="J96" s="228"/>
      <c r="K96" s="228"/>
      <c r="L96" s="228"/>
      <c r="M96" s="228"/>
      <c r="N96" s="228"/>
      <c r="O96" s="228"/>
      <c r="P96" s="228"/>
    </row>
    <row r="98" spans="1:26" ht="15" thickBot="1" x14ac:dyDescent="0.35"/>
    <row r="99" spans="1:26" ht="26.4" thickBot="1" x14ac:dyDescent="0.35">
      <c r="B99" s="254" t="s">
        <v>53</v>
      </c>
      <c r="C99" s="255"/>
      <c r="D99" s="255"/>
      <c r="E99" s="255"/>
      <c r="F99" s="255"/>
      <c r="G99" s="255"/>
      <c r="H99" s="255"/>
      <c r="I99" s="255"/>
      <c r="J99" s="255"/>
      <c r="K99" s="255"/>
      <c r="L99" s="255"/>
      <c r="M99" s="255"/>
      <c r="N99" s="256"/>
    </row>
    <row r="101" spans="1:26" ht="15" thickBot="1" x14ac:dyDescent="0.35">
      <c r="M101" s="43"/>
      <c r="N101" s="43"/>
    </row>
    <row r="102" spans="1:26" s="71" customFormat="1" ht="57.6" x14ac:dyDescent="0.3">
      <c r="B102" s="81" t="s">
        <v>135</v>
      </c>
      <c r="C102" s="81" t="s">
        <v>136</v>
      </c>
      <c r="D102" s="140" t="s">
        <v>137</v>
      </c>
      <c r="E102" s="81" t="s">
        <v>44</v>
      </c>
      <c r="F102" s="81" t="s">
        <v>22</v>
      </c>
      <c r="G102" s="81" t="s">
        <v>95</v>
      </c>
      <c r="H102" s="81" t="s">
        <v>17</v>
      </c>
      <c r="I102" s="81" t="s">
        <v>10</v>
      </c>
      <c r="J102" s="81" t="s">
        <v>31</v>
      </c>
      <c r="K102" s="81" t="s">
        <v>60</v>
      </c>
      <c r="L102" s="81" t="s">
        <v>20</v>
      </c>
      <c r="M102" s="67" t="s">
        <v>26</v>
      </c>
      <c r="N102" s="81" t="s">
        <v>138</v>
      </c>
      <c r="O102" s="81" t="s">
        <v>36</v>
      </c>
      <c r="P102" s="160" t="s">
        <v>11</v>
      </c>
      <c r="Q102" s="82" t="s">
        <v>19</v>
      </c>
    </row>
    <row r="103" spans="1:26" s="77" customFormat="1" x14ac:dyDescent="0.3">
      <c r="A103" s="34"/>
      <c r="B103" s="78"/>
      <c r="C103" s="78"/>
      <c r="D103" s="141"/>
      <c r="E103" s="73"/>
      <c r="F103" s="74"/>
      <c r="G103" s="112"/>
      <c r="H103" s="80"/>
      <c r="I103" s="80"/>
      <c r="J103" s="75"/>
      <c r="K103" s="122"/>
      <c r="L103" s="75"/>
      <c r="M103" s="152"/>
      <c r="N103" s="122"/>
      <c r="O103" s="17"/>
      <c r="P103" s="161"/>
      <c r="Q103" s="113"/>
      <c r="R103" s="76"/>
      <c r="S103" s="76"/>
      <c r="T103" s="76"/>
      <c r="U103" s="76"/>
      <c r="V103" s="76"/>
      <c r="W103" s="76"/>
      <c r="X103" s="76"/>
      <c r="Y103" s="76"/>
      <c r="Z103" s="76"/>
    </row>
    <row r="104" spans="1:26" s="77" customFormat="1" x14ac:dyDescent="0.3">
      <c r="A104" s="34"/>
      <c r="B104" s="35" t="s">
        <v>16</v>
      </c>
      <c r="C104" s="78"/>
      <c r="D104" s="141"/>
      <c r="E104" s="73"/>
      <c r="F104" s="74"/>
      <c r="G104" s="74"/>
      <c r="H104" s="74"/>
      <c r="I104" s="75"/>
      <c r="J104" s="75"/>
      <c r="K104" s="79"/>
      <c r="L104" s="79"/>
      <c r="M104" s="111"/>
      <c r="N104" s="79"/>
      <c r="O104" s="17"/>
      <c r="P104" s="161"/>
      <c r="Q104" s="114"/>
    </row>
    <row r="105" spans="1:26" x14ac:dyDescent="0.3">
      <c r="B105" s="18"/>
      <c r="C105" s="18"/>
      <c r="D105" s="142"/>
      <c r="E105" s="19"/>
      <c r="F105" s="18"/>
      <c r="G105" s="18"/>
      <c r="H105" s="18"/>
      <c r="I105" s="18"/>
      <c r="J105" s="18"/>
      <c r="K105" s="18"/>
      <c r="L105" s="18"/>
      <c r="M105" s="18"/>
      <c r="N105" s="18"/>
      <c r="O105" s="18"/>
      <c r="P105" s="162"/>
    </row>
    <row r="106" spans="1:26" ht="18" x14ac:dyDescent="0.3">
      <c r="B106" s="39" t="s">
        <v>32</v>
      </c>
      <c r="C106" s="49" t="s">
        <v>154</v>
      </c>
      <c r="H106" s="20"/>
      <c r="I106" s="20"/>
      <c r="J106" s="20"/>
      <c r="K106" s="20"/>
      <c r="L106" s="20"/>
      <c r="M106" s="20"/>
      <c r="N106" s="18"/>
      <c r="O106" s="18"/>
      <c r="P106" s="162"/>
    </row>
    <row r="108" spans="1:26" ht="15" thickBot="1" x14ac:dyDescent="0.35"/>
    <row r="109" spans="1:26" ht="29.4" thickBot="1" x14ac:dyDescent="0.35">
      <c r="B109" s="50" t="s">
        <v>48</v>
      </c>
      <c r="C109" s="51" t="s">
        <v>49</v>
      </c>
      <c r="D109" s="144" t="s">
        <v>50</v>
      </c>
      <c r="E109" s="51" t="s">
        <v>54</v>
      </c>
    </row>
    <row r="110" spans="1:26" x14ac:dyDescent="0.3">
      <c r="B110" s="44" t="s">
        <v>116</v>
      </c>
      <c r="C110" s="47">
        <v>20</v>
      </c>
      <c r="D110" s="145">
        <v>0</v>
      </c>
      <c r="E110" s="245">
        <f>+D110+D111+D112</f>
        <v>0</v>
      </c>
    </row>
    <row r="111" spans="1:26" x14ac:dyDescent="0.3">
      <c r="B111" s="44" t="s">
        <v>117</v>
      </c>
      <c r="C111" s="37">
        <v>30</v>
      </c>
      <c r="D111" s="2">
        <v>0</v>
      </c>
      <c r="E111" s="246"/>
    </row>
    <row r="112" spans="1:26" ht="15" thickBot="1" x14ac:dyDescent="0.35">
      <c r="B112" s="44" t="s">
        <v>118</v>
      </c>
      <c r="C112" s="48">
        <v>40</v>
      </c>
      <c r="D112" s="146">
        <v>0</v>
      </c>
      <c r="E112" s="247"/>
    </row>
    <row r="114" spans="2:17" ht="15" thickBot="1" x14ac:dyDescent="0.35"/>
    <row r="115" spans="2:17" ht="26.4" thickBot="1" x14ac:dyDescent="0.35">
      <c r="B115" s="254" t="s">
        <v>51</v>
      </c>
      <c r="C115" s="255"/>
      <c r="D115" s="255"/>
      <c r="E115" s="255"/>
      <c r="F115" s="255"/>
      <c r="G115" s="255"/>
      <c r="H115" s="255"/>
      <c r="I115" s="255"/>
      <c r="J115" s="255"/>
      <c r="K115" s="255"/>
      <c r="L115" s="255"/>
      <c r="M115" s="255"/>
      <c r="N115" s="256"/>
    </row>
    <row r="117" spans="2:17" ht="43.2" x14ac:dyDescent="0.3">
      <c r="B117" s="83" t="s">
        <v>159</v>
      </c>
      <c r="C117" s="83" t="s">
        <v>39</v>
      </c>
      <c r="D117" s="133" t="s">
        <v>40</v>
      </c>
      <c r="E117" s="83" t="s">
        <v>108</v>
      </c>
      <c r="F117" s="83" t="s">
        <v>110</v>
      </c>
      <c r="G117" s="83" t="s">
        <v>111</v>
      </c>
      <c r="H117" s="83" t="s">
        <v>112</v>
      </c>
      <c r="I117" s="83" t="s">
        <v>109</v>
      </c>
      <c r="J117" s="239" t="s">
        <v>113</v>
      </c>
      <c r="K117" s="240"/>
      <c r="L117" s="241"/>
      <c r="M117" s="83" t="s">
        <v>114</v>
      </c>
      <c r="N117" s="83" t="s">
        <v>41</v>
      </c>
      <c r="O117" s="83" t="s">
        <v>42</v>
      </c>
      <c r="P117" s="239" t="s">
        <v>3</v>
      </c>
      <c r="Q117" s="241"/>
    </row>
    <row r="118" spans="2:17" ht="36.75" customHeight="1" x14ac:dyDescent="0.3">
      <c r="B118" s="184" t="s">
        <v>178</v>
      </c>
      <c r="C118" s="164">
        <v>40</v>
      </c>
      <c r="D118" s="184" t="s">
        <v>201</v>
      </c>
      <c r="E118" s="192">
        <v>1075241620</v>
      </c>
      <c r="F118" s="192" t="s">
        <v>202</v>
      </c>
      <c r="G118" s="192"/>
      <c r="H118" s="125"/>
      <c r="I118" s="124"/>
      <c r="J118" s="78"/>
      <c r="K118" s="124"/>
      <c r="L118" s="124"/>
      <c r="M118" s="192" t="s">
        <v>126</v>
      </c>
      <c r="N118" s="192" t="s">
        <v>127</v>
      </c>
      <c r="O118" s="192" t="s">
        <v>126</v>
      </c>
      <c r="P118" s="242" t="s">
        <v>203</v>
      </c>
      <c r="Q118" s="243"/>
    </row>
    <row r="119" spans="2:17" ht="30" customHeight="1" x14ac:dyDescent="0.3">
      <c r="B119" s="84" t="s">
        <v>155</v>
      </c>
      <c r="C119" s="185">
        <v>40</v>
      </c>
      <c r="D119" s="2" t="s">
        <v>175</v>
      </c>
      <c r="E119" s="193">
        <v>55178951</v>
      </c>
      <c r="F119" s="84"/>
      <c r="G119" s="84"/>
      <c r="H119" s="84"/>
      <c r="I119" s="84"/>
      <c r="J119" s="84"/>
      <c r="K119" s="84"/>
      <c r="L119" s="84"/>
      <c r="M119" s="193" t="s">
        <v>126</v>
      </c>
      <c r="N119" s="193" t="s">
        <v>127</v>
      </c>
      <c r="O119" s="193" t="s">
        <v>126</v>
      </c>
      <c r="P119" s="242" t="s">
        <v>203</v>
      </c>
      <c r="Q119" s="243"/>
    </row>
    <row r="120" spans="2:17" x14ac:dyDescent="0.3">
      <c r="B120" s="184" t="s">
        <v>122</v>
      </c>
      <c r="C120" s="84"/>
      <c r="D120" s="2"/>
      <c r="E120" s="84"/>
      <c r="F120" s="84"/>
      <c r="G120" s="84"/>
      <c r="H120" s="84"/>
      <c r="I120" s="84"/>
      <c r="J120" s="84"/>
      <c r="K120" s="84"/>
      <c r="L120" s="84"/>
      <c r="M120" s="84"/>
      <c r="N120" s="84"/>
      <c r="O120" s="84"/>
      <c r="P120" s="210" t="s">
        <v>206</v>
      </c>
      <c r="Q120" s="212"/>
    </row>
    <row r="121" spans="2:17" ht="15" thickBot="1" x14ac:dyDescent="0.35"/>
    <row r="122" spans="2:17" ht="28.8" x14ac:dyDescent="0.3">
      <c r="B122" s="86" t="s">
        <v>33</v>
      </c>
      <c r="C122" s="86" t="s">
        <v>48</v>
      </c>
      <c r="D122" s="133" t="s">
        <v>49</v>
      </c>
      <c r="E122" s="86" t="s">
        <v>50</v>
      </c>
      <c r="F122" s="51" t="s">
        <v>55</v>
      </c>
      <c r="G122" s="59"/>
    </row>
    <row r="123" spans="2:17" ht="92.4" x14ac:dyDescent="0.3">
      <c r="B123" s="258" t="s">
        <v>52</v>
      </c>
      <c r="C123" s="3" t="s">
        <v>119</v>
      </c>
      <c r="D123" s="2">
        <v>25</v>
      </c>
      <c r="E123" s="2">
        <v>0</v>
      </c>
      <c r="F123" s="248">
        <f>+E123+E124+E125</f>
        <v>0</v>
      </c>
      <c r="G123" s="60"/>
    </row>
    <row r="124" spans="2:17" ht="69.599999999999994" x14ac:dyDescent="0.3">
      <c r="B124" s="258"/>
      <c r="C124" s="3" t="s">
        <v>120</v>
      </c>
      <c r="D124" s="166">
        <v>25</v>
      </c>
      <c r="E124" s="166">
        <v>0</v>
      </c>
      <c r="F124" s="249"/>
      <c r="G124" s="60"/>
    </row>
    <row r="125" spans="2:17" ht="58.2" x14ac:dyDescent="0.3">
      <c r="B125" s="258"/>
      <c r="C125" s="3" t="s">
        <v>121</v>
      </c>
      <c r="D125" s="2">
        <v>10</v>
      </c>
      <c r="E125" s="2">
        <v>0</v>
      </c>
      <c r="F125" s="250"/>
      <c r="G125" s="60"/>
    </row>
    <row r="126" spans="2:17" x14ac:dyDescent="0.3">
      <c r="C126" s="68"/>
    </row>
    <row r="129" spans="2:5" x14ac:dyDescent="0.3">
      <c r="B129" s="85" t="s">
        <v>56</v>
      </c>
    </row>
    <row r="132" spans="2:5" x14ac:dyDescent="0.3">
      <c r="B132" s="87" t="s">
        <v>33</v>
      </c>
      <c r="C132" s="87" t="s">
        <v>57</v>
      </c>
      <c r="D132" s="139" t="s">
        <v>50</v>
      </c>
      <c r="E132" s="86" t="s">
        <v>16</v>
      </c>
    </row>
    <row r="133" spans="2:5" ht="27.6" x14ac:dyDescent="0.3">
      <c r="B133" s="69" t="s">
        <v>58</v>
      </c>
      <c r="C133" s="70">
        <v>40</v>
      </c>
      <c r="D133" s="2">
        <f>+E110</f>
        <v>0</v>
      </c>
      <c r="E133" s="236">
        <f>+D133+D134</f>
        <v>0</v>
      </c>
    </row>
    <row r="134" spans="2:5" ht="41.4" x14ac:dyDescent="0.3">
      <c r="B134" s="69" t="s">
        <v>59</v>
      </c>
      <c r="C134" s="70">
        <v>60</v>
      </c>
      <c r="D134" s="2">
        <f>+F123</f>
        <v>0</v>
      </c>
      <c r="E134" s="237"/>
    </row>
    <row r="145" spans="1:1" x14ac:dyDescent="0.3">
      <c r="A145" s="4" t="s">
        <v>153</v>
      </c>
    </row>
  </sheetData>
  <mergeCells count="39">
    <mergeCell ref="E133:E134"/>
    <mergeCell ref="O67:P67"/>
    <mergeCell ref="B96:P96"/>
    <mergeCell ref="B99:N99"/>
    <mergeCell ref="E110:E112"/>
    <mergeCell ref="B115:N115"/>
    <mergeCell ref="J117:L117"/>
    <mergeCell ref="P117:Q117"/>
    <mergeCell ref="P80:Q80"/>
    <mergeCell ref="P81:Q81"/>
    <mergeCell ref="B89:N89"/>
    <mergeCell ref="D92:E92"/>
    <mergeCell ref="D93:E93"/>
    <mergeCell ref="O68:P68"/>
    <mergeCell ref="B74:N74"/>
    <mergeCell ref="P118:Q118"/>
    <mergeCell ref="B123:B125"/>
    <mergeCell ref="F123:F125"/>
    <mergeCell ref="C57:C58"/>
    <mergeCell ref="D57:E57"/>
    <mergeCell ref="C61:N61"/>
    <mergeCell ref="B63:N63"/>
    <mergeCell ref="O66:P66"/>
    <mergeCell ref="C9:N9"/>
    <mergeCell ref="P119:Q119"/>
    <mergeCell ref="P120:Q120"/>
    <mergeCell ref="B2:P2"/>
    <mergeCell ref="B4:P4"/>
    <mergeCell ref="C6:N6"/>
    <mergeCell ref="C7:N7"/>
    <mergeCell ref="C8:N8"/>
    <mergeCell ref="J79:L79"/>
    <mergeCell ref="P79:Q79"/>
    <mergeCell ref="C10:E10"/>
    <mergeCell ref="B14:C21"/>
    <mergeCell ref="B22:C22"/>
    <mergeCell ref="E40:E41"/>
    <mergeCell ref="M45:N45"/>
    <mergeCell ref="B57:B58"/>
  </mergeCells>
  <dataValidations count="2">
    <dataValidation type="decimal" allowBlank="1" showInputMessage="1" showErrorMessage="1" sqref="WVH983050 WLL983050 C65546 IV65546 SR65546 ACN65546 AMJ65546 AWF65546 BGB65546 BPX65546 BZT65546 CJP65546 CTL65546 DDH65546 DND65546 DWZ65546 EGV65546 EQR65546 FAN65546 FKJ65546 FUF65546 GEB65546 GNX65546 GXT65546 HHP65546 HRL65546 IBH65546 ILD65546 IUZ65546 JEV65546 JOR65546 JYN65546 KIJ65546 KSF65546 LCB65546 LLX65546 LVT65546 MFP65546 MPL65546 MZH65546 NJD65546 NSZ65546 OCV65546 OMR65546 OWN65546 PGJ65546 PQF65546 QAB65546 QJX65546 QTT65546 RDP65546 RNL65546 RXH65546 SHD65546 SQZ65546 TAV65546 TKR65546 TUN65546 UEJ65546 UOF65546 UYB65546 VHX65546 VRT65546 WBP65546 WLL65546 WVH65546 C131082 IV131082 SR131082 ACN131082 AMJ131082 AWF131082 BGB131082 BPX131082 BZT131082 CJP131082 CTL131082 DDH131082 DND131082 DWZ131082 EGV131082 EQR131082 FAN131082 FKJ131082 FUF131082 GEB131082 GNX131082 GXT131082 HHP131082 HRL131082 IBH131082 ILD131082 IUZ131082 JEV131082 JOR131082 JYN131082 KIJ131082 KSF131082 LCB131082 LLX131082 LVT131082 MFP131082 MPL131082 MZH131082 NJD131082 NSZ131082 OCV131082 OMR131082 OWN131082 PGJ131082 PQF131082 QAB131082 QJX131082 QTT131082 RDP131082 RNL131082 RXH131082 SHD131082 SQZ131082 TAV131082 TKR131082 TUN131082 UEJ131082 UOF131082 UYB131082 VHX131082 VRT131082 WBP131082 WLL131082 WVH131082 C196618 IV196618 SR196618 ACN196618 AMJ196618 AWF196618 BGB196618 BPX196618 BZT196618 CJP196618 CTL196618 DDH196618 DND196618 DWZ196618 EGV196618 EQR196618 FAN196618 FKJ196618 FUF196618 GEB196618 GNX196618 GXT196618 HHP196618 HRL196618 IBH196618 ILD196618 IUZ196618 JEV196618 JOR196618 JYN196618 KIJ196618 KSF196618 LCB196618 LLX196618 LVT196618 MFP196618 MPL196618 MZH196618 NJD196618 NSZ196618 OCV196618 OMR196618 OWN196618 PGJ196618 PQF196618 QAB196618 QJX196618 QTT196618 RDP196618 RNL196618 RXH196618 SHD196618 SQZ196618 TAV196618 TKR196618 TUN196618 UEJ196618 UOF196618 UYB196618 VHX196618 VRT196618 WBP196618 WLL196618 WVH196618 C262154 IV262154 SR262154 ACN262154 AMJ262154 AWF262154 BGB262154 BPX262154 BZT262154 CJP262154 CTL262154 DDH262154 DND262154 DWZ262154 EGV262154 EQR262154 FAN262154 FKJ262154 FUF262154 GEB262154 GNX262154 GXT262154 HHP262154 HRL262154 IBH262154 ILD262154 IUZ262154 JEV262154 JOR262154 JYN262154 KIJ262154 KSF262154 LCB262154 LLX262154 LVT262154 MFP262154 MPL262154 MZH262154 NJD262154 NSZ262154 OCV262154 OMR262154 OWN262154 PGJ262154 PQF262154 QAB262154 QJX262154 QTT262154 RDP262154 RNL262154 RXH262154 SHD262154 SQZ262154 TAV262154 TKR262154 TUN262154 UEJ262154 UOF262154 UYB262154 VHX262154 VRT262154 WBP262154 WLL262154 WVH262154 C327690 IV327690 SR327690 ACN327690 AMJ327690 AWF327690 BGB327690 BPX327690 BZT327690 CJP327690 CTL327690 DDH327690 DND327690 DWZ327690 EGV327690 EQR327690 FAN327690 FKJ327690 FUF327690 GEB327690 GNX327690 GXT327690 HHP327690 HRL327690 IBH327690 ILD327690 IUZ327690 JEV327690 JOR327690 JYN327690 KIJ327690 KSF327690 LCB327690 LLX327690 LVT327690 MFP327690 MPL327690 MZH327690 NJD327690 NSZ327690 OCV327690 OMR327690 OWN327690 PGJ327690 PQF327690 QAB327690 QJX327690 QTT327690 RDP327690 RNL327690 RXH327690 SHD327690 SQZ327690 TAV327690 TKR327690 TUN327690 UEJ327690 UOF327690 UYB327690 VHX327690 VRT327690 WBP327690 WLL327690 WVH327690 C393226 IV393226 SR393226 ACN393226 AMJ393226 AWF393226 BGB393226 BPX393226 BZT393226 CJP393226 CTL393226 DDH393226 DND393226 DWZ393226 EGV393226 EQR393226 FAN393226 FKJ393226 FUF393226 GEB393226 GNX393226 GXT393226 HHP393226 HRL393226 IBH393226 ILD393226 IUZ393226 JEV393226 JOR393226 JYN393226 KIJ393226 KSF393226 LCB393226 LLX393226 LVT393226 MFP393226 MPL393226 MZH393226 NJD393226 NSZ393226 OCV393226 OMR393226 OWN393226 PGJ393226 PQF393226 QAB393226 QJX393226 QTT393226 RDP393226 RNL393226 RXH393226 SHD393226 SQZ393226 TAV393226 TKR393226 TUN393226 UEJ393226 UOF393226 UYB393226 VHX393226 VRT393226 WBP393226 WLL393226 WVH393226 C458762 IV458762 SR458762 ACN458762 AMJ458762 AWF458762 BGB458762 BPX458762 BZT458762 CJP458762 CTL458762 DDH458762 DND458762 DWZ458762 EGV458762 EQR458762 FAN458762 FKJ458762 FUF458762 GEB458762 GNX458762 GXT458762 HHP458762 HRL458762 IBH458762 ILD458762 IUZ458762 JEV458762 JOR458762 JYN458762 KIJ458762 KSF458762 LCB458762 LLX458762 LVT458762 MFP458762 MPL458762 MZH458762 NJD458762 NSZ458762 OCV458762 OMR458762 OWN458762 PGJ458762 PQF458762 QAB458762 QJX458762 QTT458762 RDP458762 RNL458762 RXH458762 SHD458762 SQZ458762 TAV458762 TKR458762 TUN458762 UEJ458762 UOF458762 UYB458762 VHX458762 VRT458762 WBP458762 WLL458762 WVH458762 C524298 IV524298 SR524298 ACN524298 AMJ524298 AWF524298 BGB524298 BPX524298 BZT524298 CJP524298 CTL524298 DDH524298 DND524298 DWZ524298 EGV524298 EQR524298 FAN524298 FKJ524298 FUF524298 GEB524298 GNX524298 GXT524298 HHP524298 HRL524298 IBH524298 ILD524298 IUZ524298 JEV524298 JOR524298 JYN524298 KIJ524298 KSF524298 LCB524298 LLX524298 LVT524298 MFP524298 MPL524298 MZH524298 NJD524298 NSZ524298 OCV524298 OMR524298 OWN524298 PGJ524298 PQF524298 QAB524298 QJX524298 QTT524298 RDP524298 RNL524298 RXH524298 SHD524298 SQZ524298 TAV524298 TKR524298 TUN524298 UEJ524298 UOF524298 UYB524298 VHX524298 VRT524298 WBP524298 WLL524298 WVH524298 C589834 IV589834 SR589834 ACN589834 AMJ589834 AWF589834 BGB589834 BPX589834 BZT589834 CJP589834 CTL589834 DDH589834 DND589834 DWZ589834 EGV589834 EQR589834 FAN589834 FKJ589834 FUF589834 GEB589834 GNX589834 GXT589834 HHP589834 HRL589834 IBH589834 ILD589834 IUZ589834 JEV589834 JOR589834 JYN589834 KIJ589834 KSF589834 LCB589834 LLX589834 LVT589834 MFP589834 MPL589834 MZH589834 NJD589834 NSZ589834 OCV589834 OMR589834 OWN589834 PGJ589834 PQF589834 QAB589834 QJX589834 QTT589834 RDP589834 RNL589834 RXH589834 SHD589834 SQZ589834 TAV589834 TKR589834 TUN589834 UEJ589834 UOF589834 UYB589834 VHX589834 VRT589834 WBP589834 WLL589834 WVH589834 C655370 IV655370 SR655370 ACN655370 AMJ655370 AWF655370 BGB655370 BPX655370 BZT655370 CJP655370 CTL655370 DDH655370 DND655370 DWZ655370 EGV655370 EQR655370 FAN655370 FKJ655370 FUF655370 GEB655370 GNX655370 GXT655370 HHP655370 HRL655370 IBH655370 ILD655370 IUZ655370 JEV655370 JOR655370 JYN655370 KIJ655370 KSF655370 LCB655370 LLX655370 LVT655370 MFP655370 MPL655370 MZH655370 NJD655370 NSZ655370 OCV655370 OMR655370 OWN655370 PGJ655370 PQF655370 QAB655370 QJX655370 QTT655370 RDP655370 RNL655370 RXH655370 SHD655370 SQZ655370 TAV655370 TKR655370 TUN655370 UEJ655370 UOF655370 UYB655370 VHX655370 VRT655370 WBP655370 WLL655370 WVH655370 C720906 IV720906 SR720906 ACN720906 AMJ720906 AWF720906 BGB720906 BPX720906 BZT720906 CJP720906 CTL720906 DDH720906 DND720906 DWZ720906 EGV720906 EQR720906 FAN720906 FKJ720906 FUF720906 GEB720906 GNX720906 GXT720906 HHP720906 HRL720906 IBH720906 ILD720906 IUZ720906 JEV720906 JOR720906 JYN720906 KIJ720906 KSF720906 LCB720906 LLX720906 LVT720906 MFP720906 MPL720906 MZH720906 NJD720906 NSZ720906 OCV720906 OMR720906 OWN720906 PGJ720906 PQF720906 QAB720906 QJX720906 QTT720906 RDP720906 RNL720906 RXH720906 SHD720906 SQZ720906 TAV720906 TKR720906 TUN720906 UEJ720906 UOF720906 UYB720906 VHX720906 VRT720906 WBP720906 WLL720906 WVH720906 C786442 IV786442 SR786442 ACN786442 AMJ786442 AWF786442 BGB786442 BPX786442 BZT786442 CJP786442 CTL786442 DDH786442 DND786442 DWZ786442 EGV786442 EQR786442 FAN786442 FKJ786442 FUF786442 GEB786442 GNX786442 GXT786442 HHP786442 HRL786442 IBH786442 ILD786442 IUZ786442 JEV786442 JOR786442 JYN786442 KIJ786442 KSF786442 LCB786442 LLX786442 LVT786442 MFP786442 MPL786442 MZH786442 NJD786442 NSZ786442 OCV786442 OMR786442 OWN786442 PGJ786442 PQF786442 QAB786442 QJX786442 QTT786442 RDP786442 RNL786442 RXH786442 SHD786442 SQZ786442 TAV786442 TKR786442 TUN786442 UEJ786442 UOF786442 UYB786442 VHX786442 VRT786442 WBP786442 WLL786442 WVH786442 C851978 IV851978 SR851978 ACN851978 AMJ851978 AWF851978 BGB851978 BPX851978 BZT851978 CJP851978 CTL851978 DDH851978 DND851978 DWZ851978 EGV851978 EQR851978 FAN851978 FKJ851978 FUF851978 GEB851978 GNX851978 GXT851978 HHP851978 HRL851978 IBH851978 ILD851978 IUZ851978 JEV851978 JOR851978 JYN851978 KIJ851978 KSF851978 LCB851978 LLX851978 LVT851978 MFP851978 MPL851978 MZH851978 NJD851978 NSZ851978 OCV851978 OMR851978 OWN851978 PGJ851978 PQF851978 QAB851978 QJX851978 QTT851978 RDP851978 RNL851978 RXH851978 SHD851978 SQZ851978 TAV851978 TKR851978 TUN851978 UEJ851978 UOF851978 UYB851978 VHX851978 VRT851978 WBP851978 WLL851978 WVH851978 C917514 IV917514 SR917514 ACN917514 AMJ917514 AWF917514 BGB917514 BPX917514 BZT917514 CJP917514 CTL917514 DDH917514 DND917514 DWZ917514 EGV917514 EQR917514 FAN917514 FKJ917514 FUF917514 GEB917514 GNX917514 GXT917514 HHP917514 HRL917514 IBH917514 ILD917514 IUZ917514 JEV917514 JOR917514 JYN917514 KIJ917514 KSF917514 LCB917514 LLX917514 LVT917514 MFP917514 MPL917514 MZH917514 NJD917514 NSZ917514 OCV917514 OMR917514 OWN917514 PGJ917514 PQF917514 QAB917514 QJX917514 QTT917514 RDP917514 RNL917514 RXH917514 SHD917514 SQZ917514 TAV917514 TKR917514 TUN917514 UEJ917514 UOF917514 UYB917514 VHX917514 VRT917514 WBP917514 WLL917514 WVH917514 C983050 IV983050 SR983050 ACN983050 AMJ983050 AWF983050 BGB983050 BPX983050 BZT983050 CJP983050 CTL983050 DDH983050 DND983050 DWZ983050 EGV983050 EQR983050 FAN983050 FKJ983050 FUF983050 GEB983050 GNX983050 GXT983050 HHP983050 HRL983050 IBH983050 ILD983050 IUZ983050 JEV983050 JOR983050 JYN983050 KIJ983050 KSF983050 LCB983050 LLX983050 LVT983050 MFP983050 MPL983050 MZH983050 NJD983050 NSZ983050 OCV983050 OMR983050 OWN983050 PGJ983050 PQF983050 QAB983050 QJX983050 QTT983050 RDP983050 RNL983050 RXH983050 SHD983050 SQZ983050 TAV983050 TKR983050 TUN983050 UEJ983050 UOF983050 UYB983050 VHX983050 VRT983050 WBP98305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0 A65546 IS65546 SO65546 ACK65546 AMG65546 AWC65546 BFY65546 BPU65546 BZQ65546 CJM65546 CTI65546 DDE65546 DNA65546 DWW65546 EGS65546 EQO65546 FAK65546 FKG65546 FUC65546 GDY65546 GNU65546 GXQ65546 HHM65546 HRI65546 IBE65546 ILA65546 IUW65546 JES65546 JOO65546 JYK65546 KIG65546 KSC65546 LBY65546 LLU65546 LVQ65546 MFM65546 MPI65546 MZE65546 NJA65546 NSW65546 OCS65546 OMO65546 OWK65546 PGG65546 PQC65546 PZY65546 QJU65546 QTQ65546 RDM65546 RNI65546 RXE65546 SHA65546 SQW65546 TAS65546 TKO65546 TUK65546 UEG65546 UOC65546 UXY65546 VHU65546 VRQ65546 WBM65546 WLI65546 WVE65546 A131082 IS131082 SO131082 ACK131082 AMG131082 AWC131082 BFY131082 BPU131082 BZQ131082 CJM131082 CTI131082 DDE131082 DNA131082 DWW131082 EGS131082 EQO131082 FAK131082 FKG131082 FUC131082 GDY131082 GNU131082 GXQ131082 HHM131082 HRI131082 IBE131082 ILA131082 IUW131082 JES131082 JOO131082 JYK131082 KIG131082 KSC131082 LBY131082 LLU131082 LVQ131082 MFM131082 MPI131082 MZE131082 NJA131082 NSW131082 OCS131082 OMO131082 OWK131082 PGG131082 PQC131082 PZY131082 QJU131082 QTQ131082 RDM131082 RNI131082 RXE131082 SHA131082 SQW131082 TAS131082 TKO131082 TUK131082 UEG131082 UOC131082 UXY131082 VHU131082 VRQ131082 WBM131082 WLI131082 WVE131082 A196618 IS196618 SO196618 ACK196618 AMG196618 AWC196618 BFY196618 BPU196618 BZQ196618 CJM196618 CTI196618 DDE196618 DNA196618 DWW196618 EGS196618 EQO196618 FAK196618 FKG196618 FUC196618 GDY196618 GNU196618 GXQ196618 HHM196618 HRI196618 IBE196618 ILA196618 IUW196618 JES196618 JOO196618 JYK196618 KIG196618 KSC196618 LBY196618 LLU196618 LVQ196618 MFM196618 MPI196618 MZE196618 NJA196618 NSW196618 OCS196618 OMO196618 OWK196618 PGG196618 PQC196618 PZY196618 QJU196618 QTQ196618 RDM196618 RNI196618 RXE196618 SHA196618 SQW196618 TAS196618 TKO196618 TUK196618 UEG196618 UOC196618 UXY196618 VHU196618 VRQ196618 WBM196618 WLI196618 WVE196618 A262154 IS262154 SO262154 ACK262154 AMG262154 AWC262154 BFY262154 BPU262154 BZQ262154 CJM262154 CTI262154 DDE262154 DNA262154 DWW262154 EGS262154 EQO262154 FAK262154 FKG262154 FUC262154 GDY262154 GNU262154 GXQ262154 HHM262154 HRI262154 IBE262154 ILA262154 IUW262154 JES262154 JOO262154 JYK262154 KIG262154 KSC262154 LBY262154 LLU262154 LVQ262154 MFM262154 MPI262154 MZE262154 NJA262154 NSW262154 OCS262154 OMO262154 OWK262154 PGG262154 PQC262154 PZY262154 QJU262154 QTQ262154 RDM262154 RNI262154 RXE262154 SHA262154 SQW262154 TAS262154 TKO262154 TUK262154 UEG262154 UOC262154 UXY262154 VHU262154 VRQ262154 WBM262154 WLI262154 WVE262154 A327690 IS327690 SO327690 ACK327690 AMG327690 AWC327690 BFY327690 BPU327690 BZQ327690 CJM327690 CTI327690 DDE327690 DNA327690 DWW327690 EGS327690 EQO327690 FAK327690 FKG327690 FUC327690 GDY327690 GNU327690 GXQ327690 HHM327690 HRI327690 IBE327690 ILA327690 IUW327690 JES327690 JOO327690 JYK327690 KIG327690 KSC327690 LBY327690 LLU327690 LVQ327690 MFM327690 MPI327690 MZE327690 NJA327690 NSW327690 OCS327690 OMO327690 OWK327690 PGG327690 PQC327690 PZY327690 QJU327690 QTQ327690 RDM327690 RNI327690 RXE327690 SHA327690 SQW327690 TAS327690 TKO327690 TUK327690 UEG327690 UOC327690 UXY327690 VHU327690 VRQ327690 WBM327690 WLI327690 WVE327690 A393226 IS393226 SO393226 ACK393226 AMG393226 AWC393226 BFY393226 BPU393226 BZQ393226 CJM393226 CTI393226 DDE393226 DNA393226 DWW393226 EGS393226 EQO393226 FAK393226 FKG393226 FUC393226 GDY393226 GNU393226 GXQ393226 HHM393226 HRI393226 IBE393226 ILA393226 IUW393226 JES393226 JOO393226 JYK393226 KIG393226 KSC393226 LBY393226 LLU393226 LVQ393226 MFM393226 MPI393226 MZE393226 NJA393226 NSW393226 OCS393226 OMO393226 OWK393226 PGG393226 PQC393226 PZY393226 QJU393226 QTQ393226 RDM393226 RNI393226 RXE393226 SHA393226 SQW393226 TAS393226 TKO393226 TUK393226 UEG393226 UOC393226 UXY393226 VHU393226 VRQ393226 WBM393226 WLI393226 WVE393226 A458762 IS458762 SO458762 ACK458762 AMG458762 AWC458762 BFY458762 BPU458762 BZQ458762 CJM458762 CTI458762 DDE458762 DNA458762 DWW458762 EGS458762 EQO458762 FAK458762 FKG458762 FUC458762 GDY458762 GNU458762 GXQ458762 HHM458762 HRI458762 IBE458762 ILA458762 IUW458762 JES458762 JOO458762 JYK458762 KIG458762 KSC458762 LBY458762 LLU458762 LVQ458762 MFM458762 MPI458762 MZE458762 NJA458762 NSW458762 OCS458762 OMO458762 OWK458762 PGG458762 PQC458762 PZY458762 QJU458762 QTQ458762 RDM458762 RNI458762 RXE458762 SHA458762 SQW458762 TAS458762 TKO458762 TUK458762 UEG458762 UOC458762 UXY458762 VHU458762 VRQ458762 WBM458762 WLI458762 WVE458762 A524298 IS524298 SO524298 ACK524298 AMG524298 AWC524298 BFY524298 BPU524298 BZQ524298 CJM524298 CTI524298 DDE524298 DNA524298 DWW524298 EGS524298 EQO524298 FAK524298 FKG524298 FUC524298 GDY524298 GNU524298 GXQ524298 HHM524298 HRI524298 IBE524298 ILA524298 IUW524298 JES524298 JOO524298 JYK524298 KIG524298 KSC524298 LBY524298 LLU524298 LVQ524298 MFM524298 MPI524298 MZE524298 NJA524298 NSW524298 OCS524298 OMO524298 OWK524298 PGG524298 PQC524298 PZY524298 QJU524298 QTQ524298 RDM524298 RNI524298 RXE524298 SHA524298 SQW524298 TAS524298 TKO524298 TUK524298 UEG524298 UOC524298 UXY524298 VHU524298 VRQ524298 WBM524298 WLI524298 WVE524298 A589834 IS589834 SO589834 ACK589834 AMG589834 AWC589834 BFY589834 BPU589834 BZQ589834 CJM589834 CTI589834 DDE589834 DNA589834 DWW589834 EGS589834 EQO589834 FAK589834 FKG589834 FUC589834 GDY589834 GNU589834 GXQ589834 HHM589834 HRI589834 IBE589834 ILA589834 IUW589834 JES589834 JOO589834 JYK589834 KIG589834 KSC589834 LBY589834 LLU589834 LVQ589834 MFM589834 MPI589834 MZE589834 NJA589834 NSW589834 OCS589834 OMO589834 OWK589834 PGG589834 PQC589834 PZY589834 QJU589834 QTQ589834 RDM589834 RNI589834 RXE589834 SHA589834 SQW589834 TAS589834 TKO589834 TUK589834 UEG589834 UOC589834 UXY589834 VHU589834 VRQ589834 WBM589834 WLI589834 WVE589834 A655370 IS655370 SO655370 ACK655370 AMG655370 AWC655370 BFY655370 BPU655370 BZQ655370 CJM655370 CTI655370 DDE655370 DNA655370 DWW655370 EGS655370 EQO655370 FAK655370 FKG655370 FUC655370 GDY655370 GNU655370 GXQ655370 HHM655370 HRI655370 IBE655370 ILA655370 IUW655370 JES655370 JOO655370 JYK655370 KIG655370 KSC655370 LBY655370 LLU655370 LVQ655370 MFM655370 MPI655370 MZE655370 NJA655370 NSW655370 OCS655370 OMO655370 OWK655370 PGG655370 PQC655370 PZY655370 QJU655370 QTQ655370 RDM655370 RNI655370 RXE655370 SHA655370 SQW655370 TAS655370 TKO655370 TUK655370 UEG655370 UOC655370 UXY655370 VHU655370 VRQ655370 WBM655370 WLI655370 WVE655370 A720906 IS720906 SO720906 ACK720906 AMG720906 AWC720906 BFY720906 BPU720906 BZQ720906 CJM720906 CTI720906 DDE720906 DNA720906 DWW720906 EGS720906 EQO720906 FAK720906 FKG720906 FUC720906 GDY720906 GNU720906 GXQ720906 HHM720906 HRI720906 IBE720906 ILA720906 IUW720906 JES720906 JOO720906 JYK720906 KIG720906 KSC720906 LBY720906 LLU720906 LVQ720906 MFM720906 MPI720906 MZE720906 NJA720906 NSW720906 OCS720906 OMO720906 OWK720906 PGG720906 PQC720906 PZY720906 QJU720906 QTQ720906 RDM720906 RNI720906 RXE720906 SHA720906 SQW720906 TAS720906 TKO720906 TUK720906 UEG720906 UOC720906 UXY720906 VHU720906 VRQ720906 WBM720906 WLI720906 WVE720906 A786442 IS786442 SO786442 ACK786442 AMG786442 AWC786442 BFY786442 BPU786442 BZQ786442 CJM786442 CTI786442 DDE786442 DNA786442 DWW786442 EGS786442 EQO786442 FAK786442 FKG786442 FUC786442 GDY786442 GNU786442 GXQ786442 HHM786442 HRI786442 IBE786442 ILA786442 IUW786442 JES786442 JOO786442 JYK786442 KIG786442 KSC786442 LBY786442 LLU786442 LVQ786442 MFM786442 MPI786442 MZE786442 NJA786442 NSW786442 OCS786442 OMO786442 OWK786442 PGG786442 PQC786442 PZY786442 QJU786442 QTQ786442 RDM786442 RNI786442 RXE786442 SHA786442 SQW786442 TAS786442 TKO786442 TUK786442 UEG786442 UOC786442 UXY786442 VHU786442 VRQ786442 WBM786442 WLI786442 WVE786442 A851978 IS851978 SO851978 ACK851978 AMG851978 AWC851978 BFY851978 BPU851978 BZQ851978 CJM851978 CTI851978 DDE851978 DNA851978 DWW851978 EGS851978 EQO851978 FAK851978 FKG851978 FUC851978 GDY851978 GNU851978 GXQ851978 HHM851978 HRI851978 IBE851978 ILA851978 IUW851978 JES851978 JOO851978 JYK851978 KIG851978 KSC851978 LBY851978 LLU851978 LVQ851978 MFM851978 MPI851978 MZE851978 NJA851978 NSW851978 OCS851978 OMO851978 OWK851978 PGG851978 PQC851978 PZY851978 QJU851978 QTQ851978 RDM851978 RNI851978 RXE851978 SHA851978 SQW851978 TAS851978 TKO851978 TUK851978 UEG851978 UOC851978 UXY851978 VHU851978 VRQ851978 WBM851978 WLI851978 WVE851978 A917514 IS917514 SO917514 ACK917514 AMG917514 AWC917514 BFY917514 BPU917514 BZQ917514 CJM917514 CTI917514 DDE917514 DNA917514 DWW917514 EGS917514 EQO917514 FAK917514 FKG917514 FUC917514 GDY917514 GNU917514 GXQ917514 HHM917514 HRI917514 IBE917514 ILA917514 IUW917514 JES917514 JOO917514 JYK917514 KIG917514 KSC917514 LBY917514 LLU917514 LVQ917514 MFM917514 MPI917514 MZE917514 NJA917514 NSW917514 OCS917514 OMO917514 OWK917514 PGG917514 PQC917514 PZY917514 QJU917514 QTQ917514 RDM917514 RNI917514 RXE917514 SHA917514 SQW917514 TAS917514 TKO917514 TUK917514 UEG917514 UOC917514 UXY917514 VHU917514 VRQ917514 WBM917514 WLI917514 WVE917514 A983050 IS983050 SO983050 ACK983050 AMG983050 AWC983050 BFY983050 BPU983050 BZQ983050 CJM983050 CTI983050 DDE983050 DNA983050 DWW983050 EGS983050 EQO983050 FAK983050 FKG983050 FUC983050 GDY983050 GNU983050 GXQ983050 HHM983050 HRI983050 IBE983050 ILA983050 IUW983050 JES983050 JOO983050 JYK983050 KIG983050 KSC983050 LBY983050 LLU983050 LVQ983050 MFM983050 MPI983050 MZE983050 NJA983050 NSW983050 OCS983050 OMO983050 OWK983050 PGG983050 PQC983050 PZY983050 QJU983050 QTQ983050 RDM983050 RNI983050 RXE983050 SHA983050 SQW983050 TAS983050 TKO983050 TUK983050 UEG983050 UOC983050 UXY983050 VHU983050 VRQ983050 WBM983050 WLI98305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9"/>
  <sheetViews>
    <sheetView topLeftCell="A57" zoomScaleNormal="100" workbookViewId="0">
      <selection activeCell="C32" sqref="C32"/>
    </sheetView>
  </sheetViews>
  <sheetFormatPr baseColWidth="10" defaultRowHeight="14.4" x14ac:dyDescent="0.3"/>
  <cols>
    <col min="1" max="1" width="3.109375" style="4" bestFit="1" customWidth="1"/>
    <col min="2" max="2" width="102.6640625" style="4" bestFit="1" customWidth="1"/>
    <col min="3" max="3" width="31.109375" style="4" customWidth="1"/>
    <col min="4" max="4" width="26.6640625" style="132" customWidth="1"/>
    <col min="5" max="5" width="25" style="4" customWidth="1"/>
    <col min="6" max="6" width="29.6640625" style="4" customWidth="1"/>
    <col min="7" max="7" width="32" style="4" customWidth="1"/>
    <col min="8" max="8" width="24.5546875" style="4" customWidth="1"/>
    <col min="9" max="9" width="23" style="4" customWidth="1"/>
    <col min="10" max="10" width="20.33203125" style="4" customWidth="1"/>
    <col min="11" max="11" width="16.33203125" style="4" customWidth="1"/>
    <col min="12" max="12" width="27.33203125" style="4" customWidth="1"/>
    <col min="13" max="13" width="23.6640625" style="4" customWidth="1"/>
    <col min="14" max="14" width="22.109375" style="4" customWidth="1"/>
    <col min="15" max="15" width="26.109375" style="4" customWidth="1"/>
    <col min="16" max="16" width="19.5546875" style="4" bestFit="1" customWidth="1"/>
    <col min="17" max="17" width="48" style="4" customWidth="1"/>
    <col min="18" max="22" width="6.44140625" style="4" customWidth="1"/>
    <col min="23" max="251" width="11.44140625" style="4"/>
    <col min="252" max="252" width="1" style="4" customWidth="1"/>
    <col min="253" max="253" width="4.33203125" style="4" customWidth="1"/>
    <col min="254" max="254" width="34.6640625" style="4" customWidth="1"/>
    <col min="255" max="255" width="0" style="4" hidden="1" customWidth="1"/>
    <col min="256" max="256" width="20" style="4" customWidth="1"/>
    <col min="257" max="257" width="20.88671875" style="4" customWidth="1"/>
    <col min="258" max="258" width="25" style="4" customWidth="1"/>
    <col min="259" max="259" width="18.6640625" style="4" customWidth="1"/>
    <col min="260" max="260" width="29.6640625" style="4" customWidth="1"/>
    <col min="261" max="261" width="13.44140625" style="4" customWidth="1"/>
    <col min="262" max="262" width="13.88671875" style="4" customWidth="1"/>
    <col min="263" max="267" width="16.5546875" style="4" customWidth="1"/>
    <col min="268" max="268" width="20.5546875" style="4" customWidth="1"/>
    <col min="269" max="269" width="21.109375" style="4" customWidth="1"/>
    <col min="270" max="270" width="9.5546875" style="4" customWidth="1"/>
    <col min="271" max="271" width="0.44140625" style="4" customWidth="1"/>
    <col min="272" max="278" width="6.44140625" style="4" customWidth="1"/>
    <col min="279" max="507" width="11.44140625" style="4"/>
    <col min="508" max="508" width="1" style="4" customWidth="1"/>
    <col min="509" max="509" width="4.33203125" style="4" customWidth="1"/>
    <col min="510" max="510" width="34.6640625" style="4" customWidth="1"/>
    <col min="511" max="511" width="0" style="4" hidden="1" customWidth="1"/>
    <col min="512" max="512" width="20" style="4" customWidth="1"/>
    <col min="513" max="513" width="20.88671875" style="4" customWidth="1"/>
    <col min="514" max="514" width="25" style="4" customWidth="1"/>
    <col min="515" max="515" width="18.6640625" style="4" customWidth="1"/>
    <col min="516" max="516" width="29.6640625" style="4" customWidth="1"/>
    <col min="517" max="517" width="13.44140625" style="4" customWidth="1"/>
    <col min="518" max="518" width="13.88671875" style="4" customWidth="1"/>
    <col min="519" max="523" width="16.5546875" style="4" customWidth="1"/>
    <col min="524" max="524" width="20.5546875" style="4" customWidth="1"/>
    <col min="525" max="525" width="21.109375" style="4" customWidth="1"/>
    <col min="526" max="526" width="9.5546875" style="4" customWidth="1"/>
    <col min="527" max="527" width="0.44140625" style="4" customWidth="1"/>
    <col min="528" max="534" width="6.44140625" style="4" customWidth="1"/>
    <col min="535" max="763" width="11.44140625" style="4"/>
    <col min="764" max="764" width="1" style="4" customWidth="1"/>
    <col min="765" max="765" width="4.33203125" style="4" customWidth="1"/>
    <col min="766" max="766" width="34.6640625" style="4" customWidth="1"/>
    <col min="767" max="767" width="0" style="4" hidden="1" customWidth="1"/>
    <col min="768" max="768" width="20" style="4" customWidth="1"/>
    <col min="769" max="769" width="20.88671875" style="4" customWidth="1"/>
    <col min="770" max="770" width="25" style="4" customWidth="1"/>
    <col min="771" max="771" width="18.6640625" style="4" customWidth="1"/>
    <col min="772" max="772" width="29.6640625" style="4" customWidth="1"/>
    <col min="773" max="773" width="13.44140625" style="4" customWidth="1"/>
    <col min="774" max="774" width="13.88671875" style="4" customWidth="1"/>
    <col min="775" max="779" width="16.5546875" style="4" customWidth="1"/>
    <col min="780" max="780" width="20.5546875" style="4" customWidth="1"/>
    <col min="781" max="781" width="21.109375" style="4" customWidth="1"/>
    <col min="782" max="782" width="9.5546875" style="4" customWidth="1"/>
    <col min="783" max="783" width="0.44140625" style="4" customWidth="1"/>
    <col min="784" max="790" width="6.44140625" style="4" customWidth="1"/>
    <col min="791" max="1019" width="11.44140625" style="4"/>
    <col min="1020" max="1020" width="1" style="4" customWidth="1"/>
    <col min="1021" max="1021" width="4.33203125" style="4" customWidth="1"/>
    <col min="1022" max="1022" width="34.6640625" style="4" customWidth="1"/>
    <col min="1023" max="1023" width="0" style="4" hidden="1" customWidth="1"/>
    <col min="1024" max="1024" width="20" style="4" customWidth="1"/>
    <col min="1025" max="1025" width="20.88671875" style="4" customWidth="1"/>
    <col min="1026" max="1026" width="25" style="4" customWidth="1"/>
    <col min="1027" max="1027" width="18.6640625" style="4" customWidth="1"/>
    <col min="1028" max="1028" width="29.6640625" style="4" customWidth="1"/>
    <col min="1029" max="1029" width="13.44140625" style="4" customWidth="1"/>
    <col min="1030" max="1030" width="13.88671875" style="4" customWidth="1"/>
    <col min="1031" max="1035" width="16.5546875" style="4" customWidth="1"/>
    <col min="1036" max="1036" width="20.5546875" style="4" customWidth="1"/>
    <col min="1037" max="1037" width="21.109375" style="4" customWidth="1"/>
    <col min="1038" max="1038" width="9.5546875" style="4" customWidth="1"/>
    <col min="1039" max="1039" width="0.44140625" style="4" customWidth="1"/>
    <col min="1040" max="1046" width="6.44140625" style="4" customWidth="1"/>
    <col min="1047" max="1275" width="11.44140625" style="4"/>
    <col min="1276" max="1276" width="1" style="4" customWidth="1"/>
    <col min="1277" max="1277" width="4.33203125" style="4" customWidth="1"/>
    <col min="1278" max="1278" width="34.6640625" style="4" customWidth="1"/>
    <col min="1279" max="1279" width="0" style="4" hidden="1" customWidth="1"/>
    <col min="1280" max="1280" width="20" style="4" customWidth="1"/>
    <col min="1281" max="1281" width="20.88671875" style="4" customWidth="1"/>
    <col min="1282" max="1282" width="25" style="4" customWidth="1"/>
    <col min="1283" max="1283" width="18.6640625" style="4" customWidth="1"/>
    <col min="1284" max="1284" width="29.6640625" style="4" customWidth="1"/>
    <col min="1285" max="1285" width="13.44140625" style="4" customWidth="1"/>
    <col min="1286" max="1286" width="13.88671875" style="4" customWidth="1"/>
    <col min="1287" max="1291" width="16.5546875" style="4" customWidth="1"/>
    <col min="1292" max="1292" width="20.5546875" style="4" customWidth="1"/>
    <col min="1293" max="1293" width="21.109375" style="4" customWidth="1"/>
    <col min="1294" max="1294" width="9.5546875" style="4" customWidth="1"/>
    <col min="1295" max="1295" width="0.44140625" style="4" customWidth="1"/>
    <col min="1296" max="1302" width="6.44140625" style="4" customWidth="1"/>
    <col min="1303" max="1531" width="11.44140625" style="4"/>
    <col min="1532" max="1532" width="1" style="4" customWidth="1"/>
    <col min="1533" max="1533" width="4.33203125" style="4" customWidth="1"/>
    <col min="1534" max="1534" width="34.6640625" style="4" customWidth="1"/>
    <col min="1535" max="1535" width="0" style="4" hidden="1" customWidth="1"/>
    <col min="1536" max="1536" width="20" style="4" customWidth="1"/>
    <col min="1537" max="1537" width="20.88671875" style="4" customWidth="1"/>
    <col min="1538" max="1538" width="25" style="4" customWidth="1"/>
    <col min="1539" max="1539" width="18.6640625" style="4" customWidth="1"/>
    <col min="1540" max="1540" width="29.6640625" style="4" customWidth="1"/>
    <col min="1541" max="1541" width="13.44140625" style="4" customWidth="1"/>
    <col min="1542" max="1542" width="13.88671875" style="4" customWidth="1"/>
    <col min="1543" max="1547" width="16.5546875" style="4" customWidth="1"/>
    <col min="1548" max="1548" width="20.5546875" style="4" customWidth="1"/>
    <col min="1549" max="1549" width="21.109375" style="4" customWidth="1"/>
    <col min="1550" max="1550" width="9.5546875" style="4" customWidth="1"/>
    <col min="1551" max="1551" width="0.44140625" style="4" customWidth="1"/>
    <col min="1552" max="1558" width="6.44140625" style="4" customWidth="1"/>
    <col min="1559" max="1787" width="11.44140625" style="4"/>
    <col min="1788" max="1788" width="1" style="4" customWidth="1"/>
    <col min="1789" max="1789" width="4.33203125" style="4" customWidth="1"/>
    <col min="1790" max="1790" width="34.6640625" style="4" customWidth="1"/>
    <col min="1791" max="1791" width="0" style="4" hidden="1" customWidth="1"/>
    <col min="1792" max="1792" width="20" style="4" customWidth="1"/>
    <col min="1793" max="1793" width="20.88671875" style="4" customWidth="1"/>
    <col min="1794" max="1794" width="25" style="4" customWidth="1"/>
    <col min="1795" max="1795" width="18.6640625" style="4" customWidth="1"/>
    <col min="1796" max="1796" width="29.6640625" style="4" customWidth="1"/>
    <col min="1797" max="1797" width="13.44140625" style="4" customWidth="1"/>
    <col min="1798" max="1798" width="13.88671875" style="4" customWidth="1"/>
    <col min="1799" max="1803" width="16.5546875" style="4" customWidth="1"/>
    <col min="1804" max="1804" width="20.5546875" style="4" customWidth="1"/>
    <col min="1805" max="1805" width="21.109375" style="4" customWidth="1"/>
    <col min="1806" max="1806" width="9.5546875" style="4" customWidth="1"/>
    <col min="1807" max="1807" width="0.44140625" style="4" customWidth="1"/>
    <col min="1808" max="1814" width="6.44140625" style="4" customWidth="1"/>
    <col min="1815" max="2043" width="11.44140625" style="4"/>
    <col min="2044" max="2044" width="1" style="4" customWidth="1"/>
    <col min="2045" max="2045" width="4.33203125" style="4" customWidth="1"/>
    <col min="2046" max="2046" width="34.6640625" style="4" customWidth="1"/>
    <col min="2047" max="2047" width="0" style="4" hidden="1" customWidth="1"/>
    <col min="2048" max="2048" width="20" style="4" customWidth="1"/>
    <col min="2049" max="2049" width="20.88671875" style="4" customWidth="1"/>
    <col min="2050" max="2050" width="25" style="4" customWidth="1"/>
    <col min="2051" max="2051" width="18.6640625" style="4" customWidth="1"/>
    <col min="2052" max="2052" width="29.6640625" style="4" customWidth="1"/>
    <col min="2053" max="2053" width="13.44140625" style="4" customWidth="1"/>
    <col min="2054" max="2054" width="13.88671875" style="4" customWidth="1"/>
    <col min="2055" max="2059" width="16.5546875" style="4" customWidth="1"/>
    <col min="2060" max="2060" width="20.5546875" style="4" customWidth="1"/>
    <col min="2061" max="2061" width="21.109375" style="4" customWidth="1"/>
    <col min="2062" max="2062" width="9.5546875" style="4" customWidth="1"/>
    <col min="2063" max="2063" width="0.44140625" style="4" customWidth="1"/>
    <col min="2064" max="2070" width="6.44140625" style="4" customWidth="1"/>
    <col min="2071" max="2299" width="11.44140625" style="4"/>
    <col min="2300" max="2300" width="1" style="4" customWidth="1"/>
    <col min="2301" max="2301" width="4.33203125" style="4" customWidth="1"/>
    <col min="2302" max="2302" width="34.6640625" style="4" customWidth="1"/>
    <col min="2303" max="2303" width="0" style="4" hidden="1" customWidth="1"/>
    <col min="2304" max="2304" width="20" style="4" customWidth="1"/>
    <col min="2305" max="2305" width="20.88671875" style="4" customWidth="1"/>
    <col min="2306" max="2306" width="25" style="4" customWidth="1"/>
    <col min="2307" max="2307" width="18.6640625" style="4" customWidth="1"/>
    <col min="2308" max="2308" width="29.6640625" style="4" customWidth="1"/>
    <col min="2309" max="2309" width="13.44140625" style="4" customWidth="1"/>
    <col min="2310" max="2310" width="13.88671875" style="4" customWidth="1"/>
    <col min="2311" max="2315" width="16.5546875" style="4" customWidth="1"/>
    <col min="2316" max="2316" width="20.5546875" style="4" customWidth="1"/>
    <col min="2317" max="2317" width="21.109375" style="4" customWidth="1"/>
    <col min="2318" max="2318" width="9.5546875" style="4" customWidth="1"/>
    <col min="2319" max="2319" width="0.44140625" style="4" customWidth="1"/>
    <col min="2320" max="2326" width="6.44140625" style="4" customWidth="1"/>
    <col min="2327" max="2555" width="11.44140625" style="4"/>
    <col min="2556" max="2556" width="1" style="4" customWidth="1"/>
    <col min="2557" max="2557" width="4.33203125" style="4" customWidth="1"/>
    <col min="2558" max="2558" width="34.6640625" style="4" customWidth="1"/>
    <col min="2559" max="2559" width="0" style="4" hidden="1" customWidth="1"/>
    <col min="2560" max="2560" width="20" style="4" customWidth="1"/>
    <col min="2561" max="2561" width="20.88671875" style="4" customWidth="1"/>
    <col min="2562" max="2562" width="25" style="4" customWidth="1"/>
    <col min="2563" max="2563" width="18.6640625" style="4" customWidth="1"/>
    <col min="2564" max="2564" width="29.6640625" style="4" customWidth="1"/>
    <col min="2565" max="2565" width="13.44140625" style="4" customWidth="1"/>
    <col min="2566" max="2566" width="13.88671875" style="4" customWidth="1"/>
    <col min="2567" max="2571" width="16.5546875" style="4" customWidth="1"/>
    <col min="2572" max="2572" width="20.5546875" style="4" customWidth="1"/>
    <col min="2573" max="2573" width="21.109375" style="4" customWidth="1"/>
    <col min="2574" max="2574" width="9.5546875" style="4" customWidth="1"/>
    <col min="2575" max="2575" width="0.44140625" style="4" customWidth="1"/>
    <col min="2576" max="2582" width="6.44140625" style="4" customWidth="1"/>
    <col min="2583" max="2811" width="11.44140625" style="4"/>
    <col min="2812" max="2812" width="1" style="4" customWidth="1"/>
    <col min="2813" max="2813" width="4.33203125" style="4" customWidth="1"/>
    <col min="2814" max="2814" width="34.6640625" style="4" customWidth="1"/>
    <col min="2815" max="2815" width="0" style="4" hidden="1" customWidth="1"/>
    <col min="2816" max="2816" width="20" style="4" customWidth="1"/>
    <col min="2817" max="2817" width="20.88671875" style="4" customWidth="1"/>
    <col min="2818" max="2818" width="25" style="4" customWidth="1"/>
    <col min="2819" max="2819" width="18.6640625" style="4" customWidth="1"/>
    <col min="2820" max="2820" width="29.6640625" style="4" customWidth="1"/>
    <col min="2821" max="2821" width="13.44140625" style="4" customWidth="1"/>
    <col min="2822" max="2822" width="13.88671875" style="4" customWidth="1"/>
    <col min="2823" max="2827" width="16.5546875" style="4" customWidth="1"/>
    <col min="2828" max="2828" width="20.5546875" style="4" customWidth="1"/>
    <col min="2829" max="2829" width="21.109375" style="4" customWidth="1"/>
    <col min="2830" max="2830" width="9.5546875" style="4" customWidth="1"/>
    <col min="2831" max="2831" width="0.44140625" style="4" customWidth="1"/>
    <col min="2832" max="2838" width="6.44140625" style="4" customWidth="1"/>
    <col min="2839" max="3067" width="11.44140625" style="4"/>
    <col min="3068" max="3068" width="1" style="4" customWidth="1"/>
    <col min="3069" max="3069" width="4.33203125" style="4" customWidth="1"/>
    <col min="3070" max="3070" width="34.6640625" style="4" customWidth="1"/>
    <col min="3071" max="3071" width="0" style="4" hidden="1" customWidth="1"/>
    <col min="3072" max="3072" width="20" style="4" customWidth="1"/>
    <col min="3073" max="3073" width="20.88671875" style="4" customWidth="1"/>
    <col min="3074" max="3074" width="25" style="4" customWidth="1"/>
    <col min="3075" max="3075" width="18.6640625" style="4" customWidth="1"/>
    <col min="3076" max="3076" width="29.6640625" style="4" customWidth="1"/>
    <col min="3077" max="3077" width="13.44140625" style="4" customWidth="1"/>
    <col min="3078" max="3078" width="13.88671875" style="4" customWidth="1"/>
    <col min="3079" max="3083" width="16.5546875" style="4" customWidth="1"/>
    <col min="3084" max="3084" width="20.5546875" style="4" customWidth="1"/>
    <col min="3085" max="3085" width="21.109375" style="4" customWidth="1"/>
    <col min="3086" max="3086" width="9.5546875" style="4" customWidth="1"/>
    <col min="3087" max="3087" width="0.44140625" style="4" customWidth="1"/>
    <col min="3088" max="3094" width="6.44140625" style="4" customWidth="1"/>
    <col min="3095" max="3323" width="11.44140625" style="4"/>
    <col min="3324" max="3324" width="1" style="4" customWidth="1"/>
    <col min="3325" max="3325" width="4.33203125" style="4" customWidth="1"/>
    <col min="3326" max="3326" width="34.6640625" style="4" customWidth="1"/>
    <col min="3327" max="3327" width="0" style="4" hidden="1" customWidth="1"/>
    <col min="3328" max="3328" width="20" style="4" customWidth="1"/>
    <col min="3329" max="3329" width="20.88671875" style="4" customWidth="1"/>
    <col min="3330" max="3330" width="25" style="4" customWidth="1"/>
    <col min="3331" max="3331" width="18.6640625" style="4" customWidth="1"/>
    <col min="3332" max="3332" width="29.6640625" style="4" customWidth="1"/>
    <col min="3333" max="3333" width="13.44140625" style="4" customWidth="1"/>
    <col min="3334" max="3334" width="13.88671875" style="4" customWidth="1"/>
    <col min="3335" max="3339" width="16.5546875" style="4" customWidth="1"/>
    <col min="3340" max="3340" width="20.5546875" style="4" customWidth="1"/>
    <col min="3341" max="3341" width="21.109375" style="4" customWidth="1"/>
    <col min="3342" max="3342" width="9.5546875" style="4" customWidth="1"/>
    <col min="3343" max="3343" width="0.44140625" style="4" customWidth="1"/>
    <col min="3344" max="3350" width="6.44140625" style="4" customWidth="1"/>
    <col min="3351" max="3579" width="11.44140625" style="4"/>
    <col min="3580" max="3580" width="1" style="4" customWidth="1"/>
    <col min="3581" max="3581" width="4.33203125" style="4" customWidth="1"/>
    <col min="3582" max="3582" width="34.6640625" style="4" customWidth="1"/>
    <col min="3583" max="3583" width="0" style="4" hidden="1" customWidth="1"/>
    <col min="3584" max="3584" width="20" style="4" customWidth="1"/>
    <col min="3585" max="3585" width="20.88671875" style="4" customWidth="1"/>
    <col min="3586" max="3586" width="25" style="4" customWidth="1"/>
    <col min="3587" max="3587" width="18.6640625" style="4" customWidth="1"/>
    <col min="3588" max="3588" width="29.6640625" style="4" customWidth="1"/>
    <col min="3589" max="3589" width="13.44140625" style="4" customWidth="1"/>
    <col min="3590" max="3590" width="13.88671875" style="4" customWidth="1"/>
    <col min="3591" max="3595" width="16.5546875" style="4" customWidth="1"/>
    <col min="3596" max="3596" width="20.5546875" style="4" customWidth="1"/>
    <col min="3597" max="3597" width="21.109375" style="4" customWidth="1"/>
    <col min="3598" max="3598" width="9.5546875" style="4" customWidth="1"/>
    <col min="3599" max="3599" width="0.44140625" style="4" customWidth="1"/>
    <col min="3600" max="3606" width="6.44140625" style="4" customWidth="1"/>
    <col min="3607" max="3835" width="11.44140625" style="4"/>
    <col min="3836" max="3836" width="1" style="4" customWidth="1"/>
    <col min="3837" max="3837" width="4.33203125" style="4" customWidth="1"/>
    <col min="3838" max="3838" width="34.6640625" style="4" customWidth="1"/>
    <col min="3839" max="3839" width="0" style="4" hidden="1" customWidth="1"/>
    <col min="3840" max="3840" width="20" style="4" customWidth="1"/>
    <col min="3841" max="3841" width="20.88671875" style="4" customWidth="1"/>
    <col min="3842" max="3842" width="25" style="4" customWidth="1"/>
    <col min="3843" max="3843" width="18.6640625" style="4" customWidth="1"/>
    <col min="3844" max="3844" width="29.6640625" style="4" customWidth="1"/>
    <col min="3845" max="3845" width="13.44140625" style="4" customWidth="1"/>
    <col min="3846" max="3846" width="13.88671875" style="4" customWidth="1"/>
    <col min="3847" max="3851" width="16.5546875" style="4" customWidth="1"/>
    <col min="3852" max="3852" width="20.5546875" style="4" customWidth="1"/>
    <col min="3853" max="3853" width="21.109375" style="4" customWidth="1"/>
    <col min="3854" max="3854" width="9.5546875" style="4" customWidth="1"/>
    <col min="3855" max="3855" width="0.44140625" style="4" customWidth="1"/>
    <col min="3856" max="3862" width="6.44140625" style="4" customWidth="1"/>
    <col min="3863" max="4091" width="11.44140625" style="4"/>
    <col min="4092" max="4092" width="1" style="4" customWidth="1"/>
    <col min="4093" max="4093" width="4.33203125" style="4" customWidth="1"/>
    <col min="4094" max="4094" width="34.6640625" style="4" customWidth="1"/>
    <col min="4095" max="4095" width="0" style="4" hidden="1" customWidth="1"/>
    <col min="4096" max="4096" width="20" style="4" customWidth="1"/>
    <col min="4097" max="4097" width="20.88671875" style="4" customWidth="1"/>
    <col min="4098" max="4098" width="25" style="4" customWidth="1"/>
    <col min="4099" max="4099" width="18.6640625" style="4" customWidth="1"/>
    <col min="4100" max="4100" width="29.6640625" style="4" customWidth="1"/>
    <col min="4101" max="4101" width="13.44140625" style="4" customWidth="1"/>
    <col min="4102" max="4102" width="13.88671875" style="4" customWidth="1"/>
    <col min="4103" max="4107" width="16.5546875" style="4" customWidth="1"/>
    <col min="4108" max="4108" width="20.5546875" style="4" customWidth="1"/>
    <col min="4109" max="4109" width="21.109375" style="4" customWidth="1"/>
    <col min="4110" max="4110" width="9.5546875" style="4" customWidth="1"/>
    <col min="4111" max="4111" width="0.44140625" style="4" customWidth="1"/>
    <col min="4112" max="4118" width="6.44140625" style="4" customWidth="1"/>
    <col min="4119" max="4347" width="11.44140625" style="4"/>
    <col min="4348" max="4348" width="1" style="4" customWidth="1"/>
    <col min="4349" max="4349" width="4.33203125" style="4" customWidth="1"/>
    <col min="4350" max="4350" width="34.6640625" style="4" customWidth="1"/>
    <col min="4351" max="4351" width="0" style="4" hidden="1" customWidth="1"/>
    <col min="4352" max="4352" width="20" style="4" customWidth="1"/>
    <col min="4353" max="4353" width="20.88671875" style="4" customWidth="1"/>
    <col min="4354" max="4354" width="25" style="4" customWidth="1"/>
    <col min="4355" max="4355" width="18.6640625" style="4" customWidth="1"/>
    <col min="4356" max="4356" width="29.6640625" style="4" customWidth="1"/>
    <col min="4357" max="4357" width="13.44140625" style="4" customWidth="1"/>
    <col min="4358" max="4358" width="13.88671875" style="4" customWidth="1"/>
    <col min="4359" max="4363" width="16.5546875" style="4" customWidth="1"/>
    <col min="4364" max="4364" width="20.5546875" style="4" customWidth="1"/>
    <col min="4365" max="4365" width="21.109375" style="4" customWidth="1"/>
    <col min="4366" max="4366" width="9.5546875" style="4" customWidth="1"/>
    <col min="4367" max="4367" width="0.44140625" style="4" customWidth="1"/>
    <col min="4368" max="4374" width="6.44140625" style="4" customWidth="1"/>
    <col min="4375" max="4603" width="11.44140625" style="4"/>
    <col min="4604" max="4604" width="1" style="4" customWidth="1"/>
    <col min="4605" max="4605" width="4.33203125" style="4" customWidth="1"/>
    <col min="4606" max="4606" width="34.6640625" style="4" customWidth="1"/>
    <col min="4607" max="4607" width="0" style="4" hidden="1" customWidth="1"/>
    <col min="4608" max="4608" width="20" style="4" customWidth="1"/>
    <col min="4609" max="4609" width="20.88671875" style="4" customWidth="1"/>
    <col min="4610" max="4610" width="25" style="4" customWidth="1"/>
    <col min="4611" max="4611" width="18.6640625" style="4" customWidth="1"/>
    <col min="4612" max="4612" width="29.6640625" style="4" customWidth="1"/>
    <col min="4613" max="4613" width="13.44140625" style="4" customWidth="1"/>
    <col min="4614" max="4614" width="13.88671875" style="4" customWidth="1"/>
    <col min="4615" max="4619" width="16.5546875" style="4" customWidth="1"/>
    <col min="4620" max="4620" width="20.5546875" style="4" customWidth="1"/>
    <col min="4621" max="4621" width="21.109375" style="4" customWidth="1"/>
    <col min="4622" max="4622" width="9.5546875" style="4" customWidth="1"/>
    <col min="4623" max="4623" width="0.44140625" style="4" customWidth="1"/>
    <col min="4624" max="4630" width="6.44140625" style="4" customWidth="1"/>
    <col min="4631" max="4859" width="11.44140625" style="4"/>
    <col min="4860" max="4860" width="1" style="4" customWidth="1"/>
    <col min="4861" max="4861" width="4.33203125" style="4" customWidth="1"/>
    <col min="4862" max="4862" width="34.6640625" style="4" customWidth="1"/>
    <col min="4863" max="4863" width="0" style="4" hidden="1" customWidth="1"/>
    <col min="4864" max="4864" width="20" style="4" customWidth="1"/>
    <col min="4865" max="4865" width="20.88671875" style="4" customWidth="1"/>
    <col min="4866" max="4866" width="25" style="4" customWidth="1"/>
    <col min="4867" max="4867" width="18.6640625" style="4" customWidth="1"/>
    <col min="4868" max="4868" width="29.6640625" style="4" customWidth="1"/>
    <col min="4869" max="4869" width="13.44140625" style="4" customWidth="1"/>
    <col min="4870" max="4870" width="13.88671875" style="4" customWidth="1"/>
    <col min="4871" max="4875" width="16.5546875" style="4" customWidth="1"/>
    <col min="4876" max="4876" width="20.5546875" style="4" customWidth="1"/>
    <col min="4877" max="4877" width="21.109375" style="4" customWidth="1"/>
    <col min="4878" max="4878" width="9.5546875" style="4" customWidth="1"/>
    <col min="4879" max="4879" width="0.44140625" style="4" customWidth="1"/>
    <col min="4880" max="4886" width="6.44140625" style="4" customWidth="1"/>
    <col min="4887" max="5115" width="11.44140625" style="4"/>
    <col min="5116" max="5116" width="1" style="4" customWidth="1"/>
    <col min="5117" max="5117" width="4.33203125" style="4" customWidth="1"/>
    <col min="5118" max="5118" width="34.6640625" style="4" customWidth="1"/>
    <col min="5119" max="5119" width="0" style="4" hidden="1" customWidth="1"/>
    <col min="5120" max="5120" width="20" style="4" customWidth="1"/>
    <col min="5121" max="5121" width="20.88671875" style="4" customWidth="1"/>
    <col min="5122" max="5122" width="25" style="4" customWidth="1"/>
    <col min="5123" max="5123" width="18.6640625" style="4" customWidth="1"/>
    <col min="5124" max="5124" width="29.6640625" style="4" customWidth="1"/>
    <col min="5125" max="5125" width="13.44140625" style="4" customWidth="1"/>
    <col min="5126" max="5126" width="13.88671875" style="4" customWidth="1"/>
    <col min="5127" max="5131" width="16.5546875" style="4" customWidth="1"/>
    <col min="5132" max="5132" width="20.5546875" style="4" customWidth="1"/>
    <col min="5133" max="5133" width="21.109375" style="4" customWidth="1"/>
    <col min="5134" max="5134" width="9.5546875" style="4" customWidth="1"/>
    <col min="5135" max="5135" width="0.44140625" style="4" customWidth="1"/>
    <col min="5136" max="5142" width="6.44140625" style="4" customWidth="1"/>
    <col min="5143" max="5371" width="11.44140625" style="4"/>
    <col min="5372" max="5372" width="1" style="4" customWidth="1"/>
    <col min="5373" max="5373" width="4.33203125" style="4" customWidth="1"/>
    <col min="5374" max="5374" width="34.6640625" style="4" customWidth="1"/>
    <col min="5375" max="5375" width="0" style="4" hidden="1" customWidth="1"/>
    <col min="5376" max="5376" width="20" style="4" customWidth="1"/>
    <col min="5377" max="5377" width="20.88671875" style="4" customWidth="1"/>
    <col min="5378" max="5378" width="25" style="4" customWidth="1"/>
    <col min="5379" max="5379" width="18.6640625" style="4" customWidth="1"/>
    <col min="5380" max="5380" width="29.6640625" style="4" customWidth="1"/>
    <col min="5381" max="5381" width="13.44140625" style="4" customWidth="1"/>
    <col min="5382" max="5382" width="13.88671875" style="4" customWidth="1"/>
    <col min="5383" max="5387" width="16.5546875" style="4" customWidth="1"/>
    <col min="5388" max="5388" width="20.5546875" style="4" customWidth="1"/>
    <col min="5389" max="5389" width="21.109375" style="4" customWidth="1"/>
    <col min="5390" max="5390" width="9.5546875" style="4" customWidth="1"/>
    <col min="5391" max="5391" width="0.44140625" style="4" customWidth="1"/>
    <col min="5392" max="5398" width="6.44140625" style="4" customWidth="1"/>
    <col min="5399" max="5627" width="11.44140625" style="4"/>
    <col min="5628" max="5628" width="1" style="4" customWidth="1"/>
    <col min="5629" max="5629" width="4.33203125" style="4" customWidth="1"/>
    <col min="5630" max="5630" width="34.6640625" style="4" customWidth="1"/>
    <col min="5631" max="5631" width="0" style="4" hidden="1" customWidth="1"/>
    <col min="5632" max="5632" width="20" style="4" customWidth="1"/>
    <col min="5633" max="5633" width="20.88671875" style="4" customWidth="1"/>
    <col min="5634" max="5634" width="25" style="4" customWidth="1"/>
    <col min="5635" max="5635" width="18.6640625" style="4" customWidth="1"/>
    <col min="5636" max="5636" width="29.6640625" style="4" customWidth="1"/>
    <col min="5637" max="5637" width="13.44140625" style="4" customWidth="1"/>
    <col min="5638" max="5638" width="13.88671875" style="4" customWidth="1"/>
    <col min="5639" max="5643" width="16.5546875" style="4" customWidth="1"/>
    <col min="5644" max="5644" width="20.5546875" style="4" customWidth="1"/>
    <col min="5645" max="5645" width="21.109375" style="4" customWidth="1"/>
    <col min="5646" max="5646" width="9.5546875" style="4" customWidth="1"/>
    <col min="5647" max="5647" width="0.44140625" style="4" customWidth="1"/>
    <col min="5648" max="5654" width="6.44140625" style="4" customWidth="1"/>
    <col min="5655" max="5883" width="11.44140625" style="4"/>
    <col min="5884" max="5884" width="1" style="4" customWidth="1"/>
    <col min="5885" max="5885" width="4.33203125" style="4" customWidth="1"/>
    <col min="5886" max="5886" width="34.6640625" style="4" customWidth="1"/>
    <col min="5887" max="5887" width="0" style="4" hidden="1" customWidth="1"/>
    <col min="5888" max="5888" width="20" style="4" customWidth="1"/>
    <col min="5889" max="5889" width="20.88671875" style="4" customWidth="1"/>
    <col min="5890" max="5890" width="25" style="4" customWidth="1"/>
    <col min="5891" max="5891" width="18.6640625" style="4" customWidth="1"/>
    <col min="5892" max="5892" width="29.6640625" style="4" customWidth="1"/>
    <col min="5893" max="5893" width="13.44140625" style="4" customWidth="1"/>
    <col min="5894" max="5894" width="13.88671875" style="4" customWidth="1"/>
    <col min="5895" max="5899" width="16.5546875" style="4" customWidth="1"/>
    <col min="5900" max="5900" width="20.5546875" style="4" customWidth="1"/>
    <col min="5901" max="5901" width="21.109375" style="4" customWidth="1"/>
    <col min="5902" max="5902" width="9.5546875" style="4" customWidth="1"/>
    <col min="5903" max="5903" width="0.44140625" style="4" customWidth="1"/>
    <col min="5904" max="5910" width="6.44140625" style="4" customWidth="1"/>
    <col min="5911" max="6139" width="11.44140625" style="4"/>
    <col min="6140" max="6140" width="1" style="4" customWidth="1"/>
    <col min="6141" max="6141" width="4.33203125" style="4" customWidth="1"/>
    <col min="6142" max="6142" width="34.6640625" style="4" customWidth="1"/>
    <col min="6143" max="6143" width="0" style="4" hidden="1" customWidth="1"/>
    <col min="6144" max="6144" width="20" style="4" customWidth="1"/>
    <col min="6145" max="6145" width="20.88671875" style="4" customWidth="1"/>
    <col min="6146" max="6146" width="25" style="4" customWidth="1"/>
    <col min="6147" max="6147" width="18.6640625" style="4" customWidth="1"/>
    <col min="6148" max="6148" width="29.6640625" style="4" customWidth="1"/>
    <col min="6149" max="6149" width="13.44140625" style="4" customWidth="1"/>
    <col min="6150" max="6150" width="13.88671875" style="4" customWidth="1"/>
    <col min="6151" max="6155" width="16.5546875" style="4" customWidth="1"/>
    <col min="6156" max="6156" width="20.5546875" style="4" customWidth="1"/>
    <col min="6157" max="6157" width="21.109375" style="4" customWidth="1"/>
    <col min="6158" max="6158" width="9.5546875" style="4" customWidth="1"/>
    <col min="6159" max="6159" width="0.44140625" style="4" customWidth="1"/>
    <col min="6160" max="6166" width="6.44140625" style="4" customWidth="1"/>
    <col min="6167" max="6395" width="11.44140625" style="4"/>
    <col min="6396" max="6396" width="1" style="4" customWidth="1"/>
    <col min="6397" max="6397" width="4.33203125" style="4" customWidth="1"/>
    <col min="6398" max="6398" width="34.6640625" style="4" customWidth="1"/>
    <col min="6399" max="6399" width="0" style="4" hidden="1" customWidth="1"/>
    <col min="6400" max="6400" width="20" style="4" customWidth="1"/>
    <col min="6401" max="6401" width="20.88671875" style="4" customWidth="1"/>
    <col min="6402" max="6402" width="25" style="4" customWidth="1"/>
    <col min="6403" max="6403" width="18.6640625" style="4" customWidth="1"/>
    <col min="6404" max="6404" width="29.6640625" style="4" customWidth="1"/>
    <col min="6405" max="6405" width="13.44140625" style="4" customWidth="1"/>
    <col min="6406" max="6406" width="13.88671875" style="4" customWidth="1"/>
    <col min="6407" max="6411" width="16.5546875" style="4" customWidth="1"/>
    <col min="6412" max="6412" width="20.5546875" style="4" customWidth="1"/>
    <col min="6413" max="6413" width="21.109375" style="4" customWidth="1"/>
    <col min="6414" max="6414" width="9.5546875" style="4" customWidth="1"/>
    <col min="6415" max="6415" width="0.44140625" style="4" customWidth="1"/>
    <col min="6416" max="6422" width="6.44140625" style="4" customWidth="1"/>
    <col min="6423" max="6651" width="11.44140625" style="4"/>
    <col min="6652" max="6652" width="1" style="4" customWidth="1"/>
    <col min="6653" max="6653" width="4.33203125" style="4" customWidth="1"/>
    <col min="6654" max="6654" width="34.6640625" style="4" customWidth="1"/>
    <col min="6655" max="6655" width="0" style="4" hidden="1" customWidth="1"/>
    <col min="6656" max="6656" width="20" style="4" customWidth="1"/>
    <col min="6657" max="6657" width="20.88671875" style="4" customWidth="1"/>
    <col min="6658" max="6658" width="25" style="4" customWidth="1"/>
    <col min="6659" max="6659" width="18.6640625" style="4" customWidth="1"/>
    <col min="6660" max="6660" width="29.6640625" style="4" customWidth="1"/>
    <col min="6661" max="6661" width="13.44140625" style="4" customWidth="1"/>
    <col min="6662" max="6662" width="13.88671875" style="4" customWidth="1"/>
    <col min="6663" max="6667" width="16.5546875" style="4" customWidth="1"/>
    <col min="6668" max="6668" width="20.5546875" style="4" customWidth="1"/>
    <col min="6669" max="6669" width="21.109375" style="4" customWidth="1"/>
    <col min="6670" max="6670" width="9.5546875" style="4" customWidth="1"/>
    <col min="6671" max="6671" width="0.44140625" style="4" customWidth="1"/>
    <col min="6672" max="6678" width="6.44140625" style="4" customWidth="1"/>
    <col min="6679" max="6907" width="11.44140625" style="4"/>
    <col min="6908" max="6908" width="1" style="4" customWidth="1"/>
    <col min="6909" max="6909" width="4.33203125" style="4" customWidth="1"/>
    <col min="6910" max="6910" width="34.6640625" style="4" customWidth="1"/>
    <col min="6911" max="6911" width="0" style="4" hidden="1" customWidth="1"/>
    <col min="6912" max="6912" width="20" style="4" customWidth="1"/>
    <col min="6913" max="6913" width="20.88671875" style="4" customWidth="1"/>
    <col min="6914" max="6914" width="25" style="4" customWidth="1"/>
    <col min="6915" max="6915" width="18.6640625" style="4" customWidth="1"/>
    <col min="6916" max="6916" width="29.6640625" style="4" customWidth="1"/>
    <col min="6917" max="6917" width="13.44140625" style="4" customWidth="1"/>
    <col min="6918" max="6918" width="13.88671875" style="4" customWidth="1"/>
    <col min="6919" max="6923" width="16.5546875" style="4" customWidth="1"/>
    <col min="6924" max="6924" width="20.5546875" style="4" customWidth="1"/>
    <col min="6925" max="6925" width="21.109375" style="4" customWidth="1"/>
    <col min="6926" max="6926" width="9.5546875" style="4" customWidth="1"/>
    <col min="6927" max="6927" width="0.44140625" style="4" customWidth="1"/>
    <col min="6928" max="6934" width="6.44140625" style="4" customWidth="1"/>
    <col min="6935" max="7163" width="11.44140625" style="4"/>
    <col min="7164" max="7164" width="1" style="4" customWidth="1"/>
    <col min="7165" max="7165" width="4.33203125" style="4" customWidth="1"/>
    <col min="7166" max="7166" width="34.6640625" style="4" customWidth="1"/>
    <col min="7167" max="7167" width="0" style="4" hidden="1" customWidth="1"/>
    <col min="7168" max="7168" width="20" style="4" customWidth="1"/>
    <col min="7169" max="7169" width="20.88671875" style="4" customWidth="1"/>
    <col min="7170" max="7170" width="25" style="4" customWidth="1"/>
    <col min="7171" max="7171" width="18.6640625" style="4" customWidth="1"/>
    <col min="7172" max="7172" width="29.6640625" style="4" customWidth="1"/>
    <col min="7173" max="7173" width="13.44140625" style="4" customWidth="1"/>
    <col min="7174" max="7174" width="13.88671875" style="4" customWidth="1"/>
    <col min="7175" max="7179" width="16.5546875" style="4" customWidth="1"/>
    <col min="7180" max="7180" width="20.5546875" style="4" customWidth="1"/>
    <col min="7181" max="7181" width="21.109375" style="4" customWidth="1"/>
    <col min="7182" max="7182" width="9.5546875" style="4" customWidth="1"/>
    <col min="7183" max="7183" width="0.44140625" style="4" customWidth="1"/>
    <col min="7184" max="7190" width="6.44140625" style="4" customWidth="1"/>
    <col min="7191" max="7419" width="11.44140625" style="4"/>
    <col min="7420" max="7420" width="1" style="4" customWidth="1"/>
    <col min="7421" max="7421" width="4.33203125" style="4" customWidth="1"/>
    <col min="7422" max="7422" width="34.6640625" style="4" customWidth="1"/>
    <col min="7423" max="7423" width="0" style="4" hidden="1" customWidth="1"/>
    <col min="7424" max="7424" width="20" style="4" customWidth="1"/>
    <col min="7425" max="7425" width="20.88671875" style="4" customWidth="1"/>
    <col min="7426" max="7426" width="25" style="4" customWidth="1"/>
    <col min="7427" max="7427" width="18.6640625" style="4" customWidth="1"/>
    <col min="7428" max="7428" width="29.6640625" style="4" customWidth="1"/>
    <col min="7429" max="7429" width="13.44140625" style="4" customWidth="1"/>
    <col min="7430" max="7430" width="13.88671875" style="4" customWidth="1"/>
    <col min="7431" max="7435" width="16.5546875" style="4" customWidth="1"/>
    <col min="7436" max="7436" width="20.5546875" style="4" customWidth="1"/>
    <col min="7437" max="7437" width="21.109375" style="4" customWidth="1"/>
    <col min="7438" max="7438" width="9.5546875" style="4" customWidth="1"/>
    <col min="7439" max="7439" width="0.44140625" style="4" customWidth="1"/>
    <col min="7440" max="7446" width="6.44140625" style="4" customWidth="1"/>
    <col min="7447" max="7675" width="11.44140625" style="4"/>
    <col min="7676" max="7676" width="1" style="4" customWidth="1"/>
    <col min="7677" max="7677" width="4.33203125" style="4" customWidth="1"/>
    <col min="7678" max="7678" width="34.6640625" style="4" customWidth="1"/>
    <col min="7679" max="7679" width="0" style="4" hidden="1" customWidth="1"/>
    <col min="7680" max="7680" width="20" style="4" customWidth="1"/>
    <col min="7681" max="7681" width="20.88671875" style="4" customWidth="1"/>
    <col min="7682" max="7682" width="25" style="4" customWidth="1"/>
    <col min="7683" max="7683" width="18.6640625" style="4" customWidth="1"/>
    <col min="7684" max="7684" width="29.6640625" style="4" customWidth="1"/>
    <col min="7685" max="7685" width="13.44140625" style="4" customWidth="1"/>
    <col min="7686" max="7686" width="13.88671875" style="4" customWidth="1"/>
    <col min="7687" max="7691" width="16.5546875" style="4" customWidth="1"/>
    <col min="7692" max="7692" width="20.5546875" style="4" customWidth="1"/>
    <col min="7693" max="7693" width="21.109375" style="4" customWidth="1"/>
    <col min="7694" max="7694" width="9.5546875" style="4" customWidth="1"/>
    <col min="7695" max="7695" width="0.44140625" style="4" customWidth="1"/>
    <col min="7696" max="7702" width="6.44140625" style="4" customWidth="1"/>
    <col min="7703" max="7931" width="11.44140625" style="4"/>
    <col min="7932" max="7932" width="1" style="4" customWidth="1"/>
    <col min="7933" max="7933" width="4.33203125" style="4" customWidth="1"/>
    <col min="7934" max="7934" width="34.6640625" style="4" customWidth="1"/>
    <col min="7935" max="7935" width="0" style="4" hidden="1" customWidth="1"/>
    <col min="7936" max="7936" width="20" style="4" customWidth="1"/>
    <col min="7937" max="7937" width="20.88671875" style="4" customWidth="1"/>
    <col min="7938" max="7938" width="25" style="4" customWidth="1"/>
    <col min="7939" max="7939" width="18.6640625" style="4" customWidth="1"/>
    <col min="7940" max="7940" width="29.6640625" style="4" customWidth="1"/>
    <col min="7941" max="7941" width="13.44140625" style="4" customWidth="1"/>
    <col min="7942" max="7942" width="13.88671875" style="4" customWidth="1"/>
    <col min="7943" max="7947" width="16.5546875" style="4" customWidth="1"/>
    <col min="7948" max="7948" width="20.5546875" style="4" customWidth="1"/>
    <col min="7949" max="7949" width="21.109375" style="4" customWidth="1"/>
    <col min="7950" max="7950" width="9.5546875" style="4" customWidth="1"/>
    <col min="7951" max="7951" width="0.44140625" style="4" customWidth="1"/>
    <col min="7952" max="7958" width="6.44140625" style="4" customWidth="1"/>
    <col min="7959" max="8187" width="11.44140625" style="4"/>
    <col min="8188" max="8188" width="1" style="4" customWidth="1"/>
    <col min="8189" max="8189" width="4.33203125" style="4" customWidth="1"/>
    <col min="8190" max="8190" width="34.6640625" style="4" customWidth="1"/>
    <col min="8191" max="8191" width="0" style="4" hidden="1" customWidth="1"/>
    <col min="8192" max="8192" width="20" style="4" customWidth="1"/>
    <col min="8193" max="8193" width="20.88671875" style="4" customWidth="1"/>
    <col min="8194" max="8194" width="25" style="4" customWidth="1"/>
    <col min="8195" max="8195" width="18.6640625" style="4" customWidth="1"/>
    <col min="8196" max="8196" width="29.6640625" style="4" customWidth="1"/>
    <col min="8197" max="8197" width="13.44140625" style="4" customWidth="1"/>
    <col min="8198" max="8198" width="13.88671875" style="4" customWidth="1"/>
    <col min="8199" max="8203" width="16.5546875" style="4" customWidth="1"/>
    <col min="8204" max="8204" width="20.5546875" style="4" customWidth="1"/>
    <col min="8205" max="8205" width="21.109375" style="4" customWidth="1"/>
    <col min="8206" max="8206" width="9.5546875" style="4" customWidth="1"/>
    <col min="8207" max="8207" width="0.44140625" style="4" customWidth="1"/>
    <col min="8208" max="8214" width="6.44140625" style="4" customWidth="1"/>
    <col min="8215" max="8443" width="11.44140625" style="4"/>
    <col min="8444" max="8444" width="1" style="4" customWidth="1"/>
    <col min="8445" max="8445" width="4.33203125" style="4" customWidth="1"/>
    <col min="8446" max="8446" width="34.6640625" style="4" customWidth="1"/>
    <col min="8447" max="8447" width="0" style="4" hidden="1" customWidth="1"/>
    <col min="8448" max="8448" width="20" style="4" customWidth="1"/>
    <col min="8449" max="8449" width="20.88671875" style="4" customWidth="1"/>
    <col min="8450" max="8450" width="25" style="4" customWidth="1"/>
    <col min="8451" max="8451" width="18.6640625" style="4" customWidth="1"/>
    <col min="8452" max="8452" width="29.6640625" style="4" customWidth="1"/>
    <col min="8453" max="8453" width="13.44140625" style="4" customWidth="1"/>
    <col min="8454" max="8454" width="13.88671875" style="4" customWidth="1"/>
    <col min="8455" max="8459" width="16.5546875" style="4" customWidth="1"/>
    <col min="8460" max="8460" width="20.5546875" style="4" customWidth="1"/>
    <col min="8461" max="8461" width="21.109375" style="4" customWidth="1"/>
    <col min="8462" max="8462" width="9.5546875" style="4" customWidth="1"/>
    <col min="8463" max="8463" width="0.44140625" style="4" customWidth="1"/>
    <col min="8464" max="8470" width="6.44140625" style="4" customWidth="1"/>
    <col min="8471" max="8699" width="11.44140625" style="4"/>
    <col min="8700" max="8700" width="1" style="4" customWidth="1"/>
    <col min="8701" max="8701" width="4.33203125" style="4" customWidth="1"/>
    <col min="8702" max="8702" width="34.6640625" style="4" customWidth="1"/>
    <col min="8703" max="8703" width="0" style="4" hidden="1" customWidth="1"/>
    <col min="8704" max="8704" width="20" style="4" customWidth="1"/>
    <col min="8705" max="8705" width="20.88671875" style="4" customWidth="1"/>
    <col min="8706" max="8706" width="25" style="4" customWidth="1"/>
    <col min="8707" max="8707" width="18.6640625" style="4" customWidth="1"/>
    <col min="8708" max="8708" width="29.6640625" style="4" customWidth="1"/>
    <col min="8709" max="8709" width="13.44140625" style="4" customWidth="1"/>
    <col min="8710" max="8710" width="13.88671875" style="4" customWidth="1"/>
    <col min="8711" max="8715" width="16.5546875" style="4" customWidth="1"/>
    <col min="8716" max="8716" width="20.5546875" style="4" customWidth="1"/>
    <col min="8717" max="8717" width="21.109375" style="4" customWidth="1"/>
    <col min="8718" max="8718" width="9.5546875" style="4" customWidth="1"/>
    <col min="8719" max="8719" width="0.44140625" style="4" customWidth="1"/>
    <col min="8720" max="8726" width="6.44140625" style="4" customWidth="1"/>
    <col min="8727" max="8955" width="11.44140625" style="4"/>
    <col min="8956" max="8956" width="1" style="4" customWidth="1"/>
    <col min="8957" max="8957" width="4.33203125" style="4" customWidth="1"/>
    <col min="8958" max="8958" width="34.6640625" style="4" customWidth="1"/>
    <col min="8959" max="8959" width="0" style="4" hidden="1" customWidth="1"/>
    <col min="8960" max="8960" width="20" style="4" customWidth="1"/>
    <col min="8961" max="8961" width="20.88671875" style="4" customWidth="1"/>
    <col min="8962" max="8962" width="25" style="4" customWidth="1"/>
    <col min="8963" max="8963" width="18.6640625" style="4" customWidth="1"/>
    <col min="8964" max="8964" width="29.6640625" style="4" customWidth="1"/>
    <col min="8965" max="8965" width="13.44140625" style="4" customWidth="1"/>
    <col min="8966" max="8966" width="13.88671875" style="4" customWidth="1"/>
    <col min="8967" max="8971" width="16.5546875" style="4" customWidth="1"/>
    <col min="8972" max="8972" width="20.5546875" style="4" customWidth="1"/>
    <col min="8973" max="8973" width="21.109375" style="4" customWidth="1"/>
    <col min="8974" max="8974" width="9.5546875" style="4" customWidth="1"/>
    <col min="8975" max="8975" width="0.44140625" style="4" customWidth="1"/>
    <col min="8976" max="8982" width="6.44140625" style="4" customWidth="1"/>
    <col min="8983" max="9211" width="11.44140625" style="4"/>
    <col min="9212" max="9212" width="1" style="4" customWidth="1"/>
    <col min="9213" max="9213" width="4.33203125" style="4" customWidth="1"/>
    <col min="9214" max="9214" width="34.6640625" style="4" customWidth="1"/>
    <col min="9215" max="9215" width="0" style="4" hidden="1" customWidth="1"/>
    <col min="9216" max="9216" width="20" style="4" customWidth="1"/>
    <col min="9217" max="9217" width="20.88671875" style="4" customWidth="1"/>
    <col min="9218" max="9218" width="25" style="4" customWidth="1"/>
    <col min="9219" max="9219" width="18.6640625" style="4" customWidth="1"/>
    <col min="9220" max="9220" width="29.6640625" style="4" customWidth="1"/>
    <col min="9221" max="9221" width="13.44140625" style="4" customWidth="1"/>
    <col min="9222" max="9222" width="13.88671875" style="4" customWidth="1"/>
    <col min="9223" max="9227" width="16.5546875" style="4" customWidth="1"/>
    <col min="9228" max="9228" width="20.5546875" style="4" customWidth="1"/>
    <col min="9229" max="9229" width="21.109375" style="4" customWidth="1"/>
    <col min="9230" max="9230" width="9.5546875" style="4" customWidth="1"/>
    <col min="9231" max="9231" width="0.44140625" style="4" customWidth="1"/>
    <col min="9232" max="9238" width="6.44140625" style="4" customWidth="1"/>
    <col min="9239" max="9467" width="11.44140625" style="4"/>
    <col min="9468" max="9468" width="1" style="4" customWidth="1"/>
    <col min="9469" max="9469" width="4.33203125" style="4" customWidth="1"/>
    <col min="9470" max="9470" width="34.6640625" style="4" customWidth="1"/>
    <col min="9471" max="9471" width="0" style="4" hidden="1" customWidth="1"/>
    <col min="9472" max="9472" width="20" style="4" customWidth="1"/>
    <col min="9473" max="9473" width="20.88671875" style="4" customWidth="1"/>
    <col min="9474" max="9474" width="25" style="4" customWidth="1"/>
    <col min="9475" max="9475" width="18.6640625" style="4" customWidth="1"/>
    <col min="9476" max="9476" width="29.6640625" style="4" customWidth="1"/>
    <col min="9477" max="9477" width="13.44140625" style="4" customWidth="1"/>
    <col min="9478" max="9478" width="13.88671875" style="4" customWidth="1"/>
    <col min="9479" max="9483" width="16.5546875" style="4" customWidth="1"/>
    <col min="9484" max="9484" width="20.5546875" style="4" customWidth="1"/>
    <col min="9485" max="9485" width="21.109375" style="4" customWidth="1"/>
    <col min="9486" max="9486" width="9.5546875" style="4" customWidth="1"/>
    <col min="9487" max="9487" width="0.44140625" style="4" customWidth="1"/>
    <col min="9488" max="9494" width="6.44140625" style="4" customWidth="1"/>
    <col min="9495" max="9723" width="11.44140625" style="4"/>
    <col min="9724" max="9724" width="1" style="4" customWidth="1"/>
    <col min="9725" max="9725" width="4.33203125" style="4" customWidth="1"/>
    <col min="9726" max="9726" width="34.6640625" style="4" customWidth="1"/>
    <col min="9727" max="9727" width="0" style="4" hidden="1" customWidth="1"/>
    <col min="9728" max="9728" width="20" style="4" customWidth="1"/>
    <col min="9729" max="9729" width="20.88671875" style="4" customWidth="1"/>
    <col min="9730" max="9730" width="25" style="4" customWidth="1"/>
    <col min="9731" max="9731" width="18.6640625" style="4" customWidth="1"/>
    <col min="9732" max="9732" width="29.6640625" style="4" customWidth="1"/>
    <col min="9733" max="9733" width="13.44140625" style="4" customWidth="1"/>
    <col min="9734" max="9734" width="13.88671875" style="4" customWidth="1"/>
    <col min="9735" max="9739" width="16.5546875" style="4" customWidth="1"/>
    <col min="9740" max="9740" width="20.5546875" style="4" customWidth="1"/>
    <col min="9741" max="9741" width="21.109375" style="4" customWidth="1"/>
    <col min="9742" max="9742" width="9.5546875" style="4" customWidth="1"/>
    <col min="9743" max="9743" width="0.44140625" style="4" customWidth="1"/>
    <col min="9744" max="9750" width="6.44140625" style="4" customWidth="1"/>
    <col min="9751" max="9979" width="11.44140625" style="4"/>
    <col min="9980" max="9980" width="1" style="4" customWidth="1"/>
    <col min="9981" max="9981" width="4.33203125" style="4" customWidth="1"/>
    <col min="9982" max="9982" width="34.6640625" style="4" customWidth="1"/>
    <col min="9983" max="9983" width="0" style="4" hidden="1" customWidth="1"/>
    <col min="9984" max="9984" width="20" style="4" customWidth="1"/>
    <col min="9985" max="9985" width="20.88671875" style="4" customWidth="1"/>
    <col min="9986" max="9986" width="25" style="4" customWidth="1"/>
    <col min="9987" max="9987" width="18.6640625" style="4" customWidth="1"/>
    <col min="9988" max="9988" width="29.6640625" style="4" customWidth="1"/>
    <col min="9989" max="9989" width="13.44140625" style="4" customWidth="1"/>
    <col min="9990" max="9990" width="13.88671875" style="4" customWidth="1"/>
    <col min="9991" max="9995" width="16.5546875" style="4" customWidth="1"/>
    <col min="9996" max="9996" width="20.5546875" style="4" customWidth="1"/>
    <col min="9997" max="9997" width="21.109375" style="4" customWidth="1"/>
    <col min="9998" max="9998" width="9.5546875" style="4" customWidth="1"/>
    <col min="9999" max="9999" width="0.44140625" style="4" customWidth="1"/>
    <col min="10000" max="10006" width="6.44140625" style="4" customWidth="1"/>
    <col min="10007" max="10235" width="11.44140625" style="4"/>
    <col min="10236" max="10236" width="1" style="4" customWidth="1"/>
    <col min="10237" max="10237" width="4.33203125" style="4" customWidth="1"/>
    <col min="10238" max="10238" width="34.6640625" style="4" customWidth="1"/>
    <col min="10239" max="10239" width="0" style="4" hidden="1" customWidth="1"/>
    <col min="10240" max="10240" width="20" style="4" customWidth="1"/>
    <col min="10241" max="10241" width="20.88671875" style="4" customWidth="1"/>
    <col min="10242" max="10242" width="25" style="4" customWidth="1"/>
    <col min="10243" max="10243" width="18.6640625" style="4" customWidth="1"/>
    <col min="10244" max="10244" width="29.6640625" style="4" customWidth="1"/>
    <col min="10245" max="10245" width="13.44140625" style="4" customWidth="1"/>
    <col min="10246" max="10246" width="13.88671875" style="4" customWidth="1"/>
    <col min="10247" max="10251" width="16.5546875" style="4" customWidth="1"/>
    <col min="10252" max="10252" width="20.5546875" style="4" customWidth="1"/>
    <col min="10253" max="10253" width="21.109375" style="4" customWidth="1"/>
    <col min="10254" max="10254" width="9.5546875" style="4" customWidth="1"/>
    <col min="10255" max="10255" width="0.44140625" style="4" customWidth="1"/>
    <col min="10256" max="10262" width="6.44140625" style="4" customWidth="1"/>
    <col min="10263" max="10491" width="11.44140625" style="4"/>
    <col min="10492" max="10492" width="1" style="4" customWidth="1"/>
    <col min="10493" max="10493" width="4.33203125" style="4" customWidth="1"/>
    <col min="10494" max="10494" width="34.6640625" style="4" customWidth="1"/>
    <col min="10495" max="10495" width="0" style="4" hidden="1" customWidth="1"/>
    <col min="10496" max="10496" width="20" style="4" customWidth="1"/>
    <col min="10497" max="10497" width="20.88671875" style="4" customWidth="1"/>
    <col min="10498" max="10498" width="25" style="4" customWidth="1"/>
    <col min="10499" max="10499" width="18.6640625" style="4" customWidth="1"/>
    <col min="10500" max="10500" width="29.6640625" style="4" customWidth="1"/>
    <col min="10501" max="10501" width="13.44140625" style="4" customWidth="1"/>
    <col min="10502" max="10502" width="13.88671875" style="4" customWidth="1"/>
    <col min="10503" max="10507" width="16.5546875" style="4" customWidth="1"/>
    <col min="10508" max="10508" width="20.5546875" style="4" customWidth="1"/>
    <col min="10509" max="10509" width="21.109375" style="4" customWidth="1"/>
    <col min="10510" max="10510" width="9.5546875" style="4" customWidth="1"/>
    <col min="10511" max="10511" width="0.44140625" style="4" customWidth="1"/>
    <col min="10512" max="10518" width="6.44140625" style="4" customWidth="1"/>
    <col min="10519" max="10747" width="11.44140625" style="4"/>
    <col min="10748" max="10748" width="1" style="4" customWidth="1"/>
    <col min="10749" max="10749" width="4.33203125" style="4" customWidth="1"/>
    <col min="10750" max="10750" width="34.6640625" style="4" customWidth="1"/>
    <col min="10751" max="10751" width="0" style="4" hidden="1" customWidth="1"/>
    <col min="10752" max="10752" width="20" style="4" customWidth="1"/>
    <col min="10753" max="10753" width="20.88671875" style="4" customWidth="1"/>
    <col min="10754" max="10754" width="25" style="4" customWidth="1"/>
    <col min="10755" max="10755" width="18.6640625" style="4" customWidth="1"/>
    <col min="10756" max="10756" width="29.6640625" style="4" customWidth="1"/>
    <col min="10757" max="10757" width="13.44140625" style="4" customWidth="1"/>
    <col min="10758" max="10758" width="13.88671875" style="4" customWidth="1"/>
    <col min="10759" max="10763" width="16.5546875" style="4" customWidth="1"/>
    <col min="10764" max="10764" width="20.5546875" style="4" customWidth="1"/>
    <col min="10765" max="10765" width="21.109375" style="4" customWidth="1"/>
    <col min="10766" max="10766" width="9.5546875" style="4" customWidth="1"/>
    <col min="10767" max="10767" width="0.44140625" style="4" customWidth="1"/>
    <col min="10768" max="10774" width="6.44140625" style="4" customWidth="1"/>
    <col min="10775" max="11003" width="11.44140625" style="4"/>
    <col min="11004" max="11004" width="1" style="4" customWidth="1"/>
    <col min="11005" max="11005" width="4.33203125" style="4" customWidth="1"/>
    <col min="11006" max="11006" width="34.6640625" style="4" customWidth="1"/>
    <col min="11007" max="11007" width="0" style="4" hidden="1" customWidth="1"/>
    <col min="11008" max="11008" width="20" style="4" customWidth="1"/>
    <col min="11009" max="11009" width="20.88671875" style="4" customWidth="1"/>
    <col min="11010" max="11010" width="25" style="4" customWidth="1"/>
    <col min="11011" max="11011" width="18.6640625" style="4" customWidth="1"/>
    <col min="11012" max="11012" width="29.6640625" style="4" customWidth="1"/>
    <col min="11013" max="11013" width="13.44140625" style="4" customWidth="1"/>
    <col min="11014" max="11014" width="13.88671875" style="4" customWidth="1"/>
    <col min="11015" max="11019" width="16.5546875" style="4" customWidth="1"/>
    <col min="11020" max="11020" width="20.5546875" style="4" customWidth="1"/>
    <col min="11021" max="11021" width="21.109375" style="4" customWidth="1"/>
    <col min="11022" max="11022" width="9.5546875" style="4" customWidth="1"/>
    <col min="11023" max="11023" width="0.44140625" style="4" customWidth="1"/>
    <col min="11024" max="11030" width="6.44140625" style="4" customWidth="1"/>
    <col min="11031" max="11259" width="11.44140625" style="4"/>
    <col min="11260" max="11260" width="1" style="4" customWidth="1"/>
    <col min="11261" max="11261" width="4.33203125" style="4" customWidth="1"/>
    <col min="11262" max="11262" width="34.6640625" style="4" customWidth="1"/>
    <col min="11263" max="11263" width="0" style="4" hidden="1" customWidth="1"/>
    <col min="11264" max="11264" width="20" style="4" customWidth="1"/>
    <col min="11265" max="11265" width="20.88671875" style="4" customWidth="1"/>
    <col min="11266" max="11266" width="25" style="4" customWidth="1"/>
    <col min="11267" max="11267" width="18.6640625" style="4" customWidth="1"/>
    <col min="11268" max="11268" width="29.6640625" style="4" customWidth="1"/>
    <col min="11269" max="11269" width="13.44140625" style="4" customWidth="1"/>
    <col min="11270" max="11270" width="13.88671875" style="4" customWidth="1"/>
    <col min="11271" max="11275" width="16.5546875" style="4" customWidth="1"/>
    <col min="11276" max="11276" width="20.5546875" style="4" customWidth="1"/>
    <col min="11277" max="11277" width="21.109375" style="4" customWidth="1"/>
    <col min="11278" max="11278" width="9.5546875" style="4" customWidth="1"/>
    <col min="11279" max="11279" width="0.44140625" style="4" customWidth="1"/>
    <col min="11280" max="11286" width="6.44140625" style="4" customWidth="1"/>
    <col min="11287" max="11515" width="11.44140625" style="4"/>
    <col min="11516" max="11516" width="1" style="4" customWidth="1"/>
    <col min="11517" max="11517" width="4.33203125" style="4" customWidth="1"/>
    <col min="11518" max="11518" width="34.6640625" style="4" customWidth="1"/>
    <col min="11519" max="11519" width="0" style="4" hidden="1" customWidth="1"/>
    <col min="11520" max="11520" width="20" style="4" customWidth="1"/>
    <col min="11521" max="11521" width="20.88671875" style="4" customWidth="1"/>
    <col min="11522" max="11522" width="25" style="4" customWidth="1"/>
    <col min="11523" max="11523" width="18.6640625" style="4" customWidth="1"/>
    <col min="11524" max="11524" width="29.6640625" style="4" customWidth="1"/>
    <col min="11525" max="11525" width="13.44140625" style="4" customWidth="1"/>
    <col min="11526" max="11526" width="13.88671875" style="4" customWidth="1"/>
    <col min="11527" max="11531" width="16.5546875" style="4" customWidth="1"/>
    <col min="11532" max="11532" width="20.5546875" style="4" customWidth="1"/>
    <col min="11533" max="11533" width="21.109375" style="4" customWidth="1"/>
    <col min="11534" max="11534" width="9.5546875" style="4" customWidth="1"/>
    <col min="11535" max="11535" width="0.44140625" style="4" customWidth="1"/>
    <col min="11536" max="11542" width="6.44140625" style="4" customWidth="1"/>
    <col min="11543" max="11771" width="11.44140625" style="4"/>
    <col min="11772" max="11772" width="1" style="4" customWidth="1"/>
    <col min="11773" max="11773" width="4.33203125" style="4" customWidth="1"/>
    <col min="11774" max="11774" width="34.6640625" style="4" customWidth="1"/>
    <col min="11775" max="11775" width="0" style="4" hidden="1" customWidth="1"/>
    <col min="11776" max="11776" width="20" style="4" customWidth="1"/>
    <col min="11777" max="11777" width="20.88671875" style="4" customWidth="1"/>
    <col min="11778" max="11778" width="25" style="4" customWidth="1"/>
    <col min="11779" max="11779" width="18.6640625" style="4" customWidth="1"/>
    <col min="11780" max="11780" width="29.6640625" style="4" customWidth="1"/>
    <col min="11781" max="11781" width="13.44140625" style="4" customWidth="1"/>
    <col min="11782" max="11782" width="13.88671875" style="4" customWidth="1"/>
    <col min="11783" max="11787" width="16.5546875" style="4" customWidth="1"/>
    <col min="11788" max="11788" width="20.5546875" style="4" customWidth="1"/>
    <col min="11789" max="11789" width="21.109375" style="4" customWidth="1"/>
    <col min="11790" max="11790" width="9.5546875" style="4" customWidth="1"/>
    <col min="11791" max="11791" width="0.44140625" style="4" customWidth="1"/>
    <col min="11792" max="11798" width="6.44140625" style="4" customWidth="1"/>
    <col min="11799" max="12027" width="11.44140625" style="4"/>
    <col min="12028" max="12028" width="1" style="4" customWidth="1"/>
    <col min="12029" max="12029" width="4.33203125" style="4" customWidth="1"/>
    <col min="12030" max="12030" width="34.6640625" style="4" customWidth="1"/>
    <col min="12031" max="12031" width="0" style="4" hidden="1" customWidth="1"/>
    <col min="12032" max="12032" width="20" style="4" customWidth="1"/>
    <col min="12033" max="12033" width="20.88671875" style="4" customWidth="1"/>
    <col min="12034" max="12034" width="25" style="4" customWidth="1"/>
    <col min="12035" max="12035" width="18.6640625" style="4" customWidth="1"/>
    <col min="12036" max="12036" width="29.6640625" style="4" customWidth="1"/>
    <col min="12037" max="12037" width="13.44140625" style="4" customWidth="1"/>
    <col min="12038" max="12038" width="13.88671875" style="4" customWidth="1"/>
    <col min="12039" max="12043" width="16.5546875" style="4" customWidth="1"/>
    <col min="12044" max="12044" width="20.5546875" style="4" customWidth="1"/>
    <col min="12045" max="12045" width="21.109375" style="4" customWidth="1"/>
    <col min="12046" max="12046" width="9.5546875" style="4" customWidth="1"/>
    <col min="12047" max="12047" width="0.44140625" style="4" customWidth="1"/>
    <col min="12048" max="12054" width="6.44140625" style="4" customWidth="1"/>
    <col min="12055" max="12283" width="11.44140625" style="4"/>
    <col min="12284" max="12284" width="1" style="4" customWidth="1"/>
    <col min="12285" max="12285" width="4.33203125" style="4" customWidth="1"/>
    <col min="12286" max="12286" width="34.6640625" style="4" customWidth="1"/>
    <col min="12287" max="12287" width="0" style="4" hidden="1" customWidth="1"/>
    <col min="12288" max="12288" width="20" style="4" customWidth="1"/>
    <col min="12289" max="12289" width="20.88671875" style="4" customWidth="1"/>
    <col min="12290" max="12290" width="25" style="4" customWidth="1"/>
    <col min="12291" max="12291" width="18.6640625" style="4" customWidth="1"/>
    <col min="12292" max="12292" width="29.6640625" style="4" customWidth="1"/>
    <col min="12293" max="12293" width="13.44140625" style="4" customWidth="1"/>
    <col min="12294" max="12294" width="13.88671875" style="4" customWidth="1"/>
    <col min="12295" max="12299" width="16.5546875" style="4" customWidth="1"/>
    <col min="12300" max="12300" width="20.5546875" style="4" customWidth="1"/>
    <col min="12301" max="12301" width="21.109375" style="4" customWidth="1"/>
    <col min="12302" max="12302" width="9.5546875" style="4" customWidth="1"/>
    <col min="12303" max="12303" width="0.44140625" style="4" customWidth="1"/>
    <col min="12304" max="12310" width="6.44140625" style="4" customWidth="1"/>
    <col min="12311" max="12539" width="11.44140625" style="4"/>
    <col min="12540" max="12540" width="1" style="4" customWidth="1"/>
    <col min="12541" max="12541" width="4.33203125" style="4" customWidth="1"/>
    <col min="12542" max="12542" width="34.6640625" style="4" customWidth="1"/>
    <col min="12543" max="12543" width="0" style="4" hidden="1" customWidth="1"/>
    <col min="12544" max="12544" width="20" style="4" customWidth="1"/>
    <col min="12545" max="12545" width="20.88671875" style="4" customWidth="1"/>
    <col min="12546" max="12546" width="25" style="4" customWidth="1"/>
    <col min="12547" max="12547" width="18.6640625" style="4" customWidth="1"/>
    <col min="12548" max="12548" width="29.6640625" style="4" customWidth="1"/>
    <col min="12549" max="12549" width="13.44140625" style="4" customWidth="1"/>
    <col min="12550" max="12550" width="13.88671875" style="4" customWidth="1"/>
    <col min="12551" max="12555" width="16.5546875" style="4" customWidth="1"/>
    <col min="12556" max="12556" width="20.5546875" style="4" customWidth="1"/>
    <col min="12557" max="12557" width="21.109375" style="4" customWidth="1"/>
    <col min="12558" max="12558" width="9.5546875" style="4" customWidth="1"/>
    <col min="12559" max="12559" width="0.44140625" style="4" customWidth="1"/>
    <col min="12560" max="12566" width="6.44140625" style="4" customWidth="1"/>
    <col min="12567" max="12795" width="11.44140625" style="4"/>
    <col min="12796" max="12796" width="1" style="4" customWidth="1"/>
    <col min="12797" max="12797" width="4.33203125" style="4" customWidth="1"/>
    <col min="12798" max="12798" width="34.6640625" style="4" customWidth="1"/>
    <col min="12799" max="12799" width="0" style="4" hidden="1" customWidth="1"/>
    <col min="12800" max="12800" width="20" style="4" customWidth="1"/>
    <col min="12801" max="12801" width="20.88671875" style="4" customWidth="1"/>
    <col min="12802" max="12802" width="25" style="4" customWidth="1"/>
    <col min="12803" max="12803" width="18.6640625" style="4" customWidth="1"/>
    <col min="12804" max="12804" width="29.6640625" style="4" customWidth="1"/>
    <col min="12805" max="12805" width="13.44140625" style="4" customWidth="1"/>
    <col min="12806" max="12806" width="13.88671875" style="4" customWidth="1"/>
    <col min="12807" max="12811" width="16.5546875" style="4" customWidth="1"/>
    <col min="12812" max="12812" width="20.5546875" style="4" customWidth="1"/>
    <col min="12813" max="12813" width="21.109375" style="4" customWidth="1"/>
    <col min="12814" max="12814" width="9.5546875" style="4" customWidth="1"/>
    <col min="12815" max="12815" width="0.44140625" style="4" customWidth="1"/>
    <col min="12816" max="12822" width="6.44140625" style="4" customWidth="1"/>
    <col min="12823" max="13051" width="11.44140625" style="4"/>
    <col min="13052" max="13052" width="1" style="4" customWidth="1"/>
    <col min="13053" max="13053" width="4.33203125" style="4" customWidth="1"/>
    <col min="13054" max="13054" width="34.6640625" style="4" customWidth="1"/>
    <col min="13055" max="13055" width="0" style="4" hidden="1" customWidth="1"/>
    <col min="13056" max="13056" width="20" style="4" customWidth="1"/>
    <col min="13057" max="13057" width="20.88671875" style="4" customWidth="1"/>
    <col min="13058" max="13058" width="25" style="4" customWidth="1"/>
    <col min="13059" max="13059" width="18.6640625" style="4" customWidth="1"/>
    <col min="13060" max="13060" width="29.6640625" style="4" customWidth="1"/>
    <col min="13061" max="13061" width="13.44140625" style="4" customWidth="1"/>
    <col min="13062" max="13062" width="13.88671875" style="4" customWidth="1"/>
    <col min="13063" max="13067" width="16.5546875" style="4" customWidth="1"/>
    <col min="13068" max="13068" width="20.5546875" style="4" customWidth="1"/>
    <col min="13069" max="13069" width="21.109375" style="4" customWidth="1"/>
    <col min="13070" max="13070" width="9.5546875" style="4" customWidth="1"/>
    <col min="13071" max="13071" width="0.44140625" style="4" customWidth="1"/>
    <col min="13072" max="13078" width="6.44140625" style="4" customWidth="1"/>
    <col min="13079" max="13307" width="11.44140625" style="4"/>
    <col min="13308" max="13308" width="1" style="4" customWidth="1"/>
    <col min="13309" max="13309" width="4.33203125" style="4" customWidth="1"/>
    <col min="13310" max="13310" width="34.6640625" style="4" customWidth="1"/>
    <col min="13311" max="13311" width="0" style="4" hidden="1" customWidth="1"/>
    <col min="13312" max="13312" width="20" style="4" customWidth="1"/>
    <col min="13313" max="13313" width="20.88671875" style="4" customWidth="1"/>
    <col min="13314" max="13314" width="25" style="4" customWidth="1"/>
    <col min="13315" max="13315" width="18.6640625" style="4" customWidth="1"/>
    <col min="13316" max="13316" width="29.6640625" style="4" customWidth="1"/>
    <col min="13317" max="13317" width="13.44140625" style="4" customWidth="1"/>
    <col min="13318" max="13318" width="13.88671875" style="4" customWidth="1"/>
    <col min="13319" max="13323" width="16.5546875" style="4" customWidth="1"/>
    <col min="13324" max="13324" width="20.5546875" style="4" customWidth="1"/>
    <col min="13325" max="13325" width="21.109375" style="4" customWidth="1"/>
    <col min="13326" max="13326" width="9.5546875" style="4" customWidth="1"/>
    <col min="13327" max="13327" width="0.44140625" style="4" customWidth="1"/>
    <col min="13328" max="13334" width="6.44140625" style="4" customWidth="1"/>
    <col min="13335" max="13563" width="11.44140625" style="4"/>
    <col min="13564" max="13564" width="1" style="4" customWidth="1"/>
    <col min="13565" max="13565" width="4.33203125" style="4" customWidth="1"/>
    <col min="13566" max="13566" width="34.6640625" style="4" customWidth="1"/>
    <col min="13567" max="13567" width="0" style="4" hidden="1" customWidth="1"/>
    <col min="13568" max="13568" width="20" style="4" customWidth="1"/>
    <col min="13569" max="13569" width="20.88671875" style="4" customWidth="1"/>
    <col min="13570" max="13570" width="25" style="4" customWidth="1"/>
    <col min="13571" max="13571" width="18.6640625" style="4" customWidth="1"/>
    <col min="13572" max="13572" width="29.6640625" style="4" customWidth="1"/>
    <col min="13573" max="13573" width="13.44140625" style="4" customWidth="1"/>
    <col min="13574" max="13574" width="13.88671875" style="4" customWidth="1"/>
    <col min="13575" max="13579" width="16.5546875" style="4" customWidth="1"/>
    <col min="13580" max="13580" width="20.5546875" style="4" customWidth="1"/>
    <col min="13581" max="13581" width="21.109375" style="4" customWidth="1"/>
    <col min="13582" max="13582" width="9.5546875" style="4" customWidth="1"/>
    <col min="13583" max="13583" width="0.44140625" style="4" customWidth="1"/>
    <col min="13584" max="13590" width="6.44140625" style="4" customWidth="1"/>
    <col min="13591" max="13819" width="11.44140625" style="4"/>
    <col min="13820" max="13820" width="1" style="4" customWidth="1"/>
    <col min="13821" max="13821" width="4.33203125" style="4" customWidth="1"/>
    <col min="13822" max="13822" width="34.6640625" style="4" customWidth="1"/>
    <col min="13823" max="13823" width="0" style="4" hidden="1" customWidth="1"/>
    <col min="13824" max="13824" width="20" style="4" customWidth="1"/>
    <col min="13825" max="13825" width="20.88671875" style="4" customWidth="1"/>
    <col min="13826" max="13826" width="25" style="4" customWidth="1"/>
    <col min="13827" max="13827" width="18.6640625" style="4" customWidth="1"/>
    <col min="13828" max="13828" width="29.6640625" style="4" customWidth="1"/>
    <col min="13829" max="13829" width="13.44140625" style="4" customWidth="1"/>
    <col min="13830" max="13830" width="13.88671875" style="4" customWidth="1"/>
    <col min="13831" max="13835" width="16.5546875" style="4" customWidth="1"/>
    <col min="13836" max="13836" width="20.5546875" style="4" customWidth="1"/>
    <col min="13837" max="13837" width="21.109375" style="4" customWidth="1"/>
    <col min="13838" max="13838" width="9.5546875" style="4" customWidth="1"/>
    <col min="13839" max="13839" width="0.44140625" style="4" customWidth="1"/>
    <col min="13840" max="13846" width="6.44140625" style="4" customWidth="1"/>
    <col min="13847" max="14075" width="11.44140625" style="4"/>
    <col min="14076" max="14076" width="1" style="4" customWidth="1"/>
    <col min="14077" max="14077" width="4.33203125" style="4" customWidth="1"/>
    <col min="14078" max="14078" width="34.6640625" style="4" customWidth="1"/>
    <col min="14079" max="14079" width="0" style="4" hidden="1" customWidth="1"/>
    <col min="14080" max="14080" width="20" style="4" customWidth="1"/>
    <col min="14081" max="14081" width="20.88671875" style="4" customWidth="1"/>
    <col min="14082" max="14082" width="25" style="4" customWidth="1"/>
    <col min="14083" max="14083" width="18.6640625" style="4" customWidth="1"/>
    <col min="14084" max="14084" width="29.6640625" style="4" customWidth="1"/>
    <col min="14085" max="14085" width="13.44140625" style="4" customWidth="1"/>
    <col min="14086" max="14086" width="13.88671875" style="4" customWidth="1"/>
    <col min="14087" max="14091" width="16.5546875" style="4" customWidth="1"/>
    <col min="14092" max="14092" width="20.5546875" style="4" customWidth="1"/>
    <col min="14093" max="14093" width="21.109375" style="4" customWidth="1"/>
    <col min="14094" max="14094" width="9.5546875" style="4" customWidth="1"/>
    <col min="14095" max="14095" width="0.44140625" style="4" customWidth="1"/>
    <col min="14096" max="14102" width="6.44140625" style="4" customWidth="1"/>
    <col min="14103" max="14331" width="11.44140625" style="4"/>
    <col min="14332" max="14332" width="1" style="4" customWidth="1"/>
    <col min="14333" max="14333" width="4.33203125" style="4" customWidth="1"/>
    <col min="14334" max="14334" width="34.6640625" style="4" customWidth="1"/>
    <col min="14335" max="14335" width="0" style="4" hidden="1" customWidth="1"/>
    <col min="14336" max="14336" width="20" style="4" customWidth="1"/>
    <col min="14337" max="14337" width="20.88671875" style="4" customWidth="1"/>
    <col min="14338" max="14338" width="25" style="4" customWidth="1"/>
    <col min="14339" max="14339" width="18.6640625" style="4" customWidth="1"/>
    <col min="14340" max="14340" width="29.6640625" style="4" customWidth="1"/>
    <col min="14341" max="14341" width="13.44140625" style="4" customWidth="1"/>
    <col min="14342" max="14342" width="13.88671875" style="4" customWidth="1"/>
    <col min="14343" max="14347" width="16.5546875" style="4" customWidth="1"/>
    <col min="14348" max="14348" width="20.5546875" style="4" customWidth="1"/>
    <col min="14349" max="14349" width="21.109375" style="4" customWidth="1"/>
    <col min="14350" max="14350" width="9.5546875" style="4" customWidth="1"/>
    <col min="14351" max="14351" width="0.44140625" style="4" customWidth="1"/>
    <col min="14352" max="14358" width="6.44140625" style="4" customWidth="1"/>
    <col min="14359" max="14587" width="11.44140625" style="4"/>
    <col min="14588" max="14588" width="1" style="4" customWidth="1"/>
    <col min="14589" max="14589" width="4.33203125" style="4" customWidth="1"/>
    <col min="14590" max="14590" width="34.6640625" style="4" customWidth="1"/>
    <col min="14591" max="14591" width="0" style="4" hidden="1" customWidth="1"/>
    <col min="14592" max="14592" width="20" style="4" customWidth="1"/>
    <col min="14593" max="14593" width="20.88671875" style="4" customWidth="1"/>
    <col min="14594" max="14594" width="25" style="4" customWidth="1"/>
    <col min="14595" max="14595" width="18.6640625" style="4" customWidth="1"/>
    <col min="14596" max="14596" width="29.6640625" style="4" customWidth="1"/>
    <col min="14597" max="14597" width="13.44140625" style="4" customWidth="1"/>
    <col min="14598" max="14598" width="13.88671875" style="4" customWidth="1"/>
    <col min="14599" max="14603" width="16.5546875" style="4" customWidth="1"/>
    <col min="14604" max="14604" width="20.5546875" style="4" customWidth="1"/>
    <col min="14605" max="14605" width="21.109375" style="4" customWidth="1"/>
    <col min="14606" max="14606" width="9.5546875" style="4" customWidth="1"/>
    <col min="14607" max="14607" width="0.44140625" style="4" customWidth="1"/>
    <col min="14608" max="14614" width="6.44140625" style="4" customWidth="1"/>
    <col min="14615" max="14843" width="11.44140625" style="4"/>
    <col min="14844" max="14844" width="1" style="4" customWidth="1"/>
    <col min="14845" max="14845" width="4.33203125" style="4" customWidth="1"/>
    <col min="14846" max="14846" width="34.6640625" style="4" customWidth="1"/>
    <col min="14847" max="14847" width="0" style="4" hidden="1" customWidth="1"/>
    <col min="14848" max="14848" width="20" style="4" customWidth="1"/>
    <col min="14849" max="14849" width="20.88671875" style="4" customWidth="1"/>
    <col min="14850" max="14850" width="25" style="4" customWidth="1"/>
    <col min="14851" max="14851" width="18.6640625" style="4" customWidth="1"/>
    <col min="14852" max="14852" width="29.6640625" style="4" customWidth="1"/>
    <col min="14853" max="14853" width="13.44140625" style="4" customWidth="1"/>
    <col min="14854" max="14854" width="13.88671875" style="4" customWidth="1"/>
    <col min="14855" max="14859" width="16.5546875" style="4" customWidth="1"/>
    <col min="14860" max="14860" width="20.5546875" style="4" customWidth="1"/>
    <col min="14861" max="14861" width="21.109375" style="4" customWidth="1"/>
    <col min="14862" max="14862" width="9.5546875" style="4" customWidth="1"/>
    <col min="14863" max="14863" width="0.44140625" style="4" customWidth="1"/>
    <col min="14864" max="14870" width="6.44140625" style="4" customWidth="1"/>
    <col min="14871" max="15099" width="11.44140625" style="4"/>
    <col min="15100" max="15100" width="1" style="4" customWidth="1"/>
    <col min="15101" max="15101" width="4.33203125" style="4" customWidth="1"/>
    <col min="15102" max="15102" width="34.6640625" style="4" customWidth="1"/>
    <col min="15103" max="15103" width="0" style="4" hidden="1" customWidth="1"/>
    <col min="15104" max="15104" width="20" style="4" customWidth="1"/>
    <col min="15105" max="15105" width="20.88671875" style="4" customWidth="1"/>
    <col min="15106" max="15106" width="25" style="4" customWidth="1"/>
    <col min="15107" max="15107" width="18.6640625" style="4" customWidth="1"/>
    <col min="15108" max="15108" width="29.6640625" style="4" customWidth="1"/>
    <col min="15109" max="15109" width="13.44140625" style="4" customWidth="1"/>
    <col min="15110" max="15110" width="13.88671875" style="4" customWidth="1"/>
    <col min="15111" max="15115" width="16.5546875" style="4" customWidth="1"/>
    <col min="15116" max="15116" width="20.5546875" style="4" customWidth="1"/>
    <col min="15117" max="15117" width="21.109375" style="4" customWidth="1"/>
    <col min="15118" max="15118" width="9.5546875" style="4" customWidth="1"/>
    <col min="15119" max="15119" width="0.44140625" style="4" customWidth="1"/>
    <col min="15120" max="15126" width="6.44140625" style="4" customWidth="1"/>
    <col min="15127" max="15355" width="11.44140625" style="4"/>
    <col min="15356" max="15356" width="1" style="4" customWidth="1"/>
    <col min="15357" max="15357" width="4.33203125" style="4" customWidth="1"/>
    <col min="15358" max="15358" width="34.6640625" style="4" customWidth="1"/>
    <col min="15359" max="15359" width="0" style="4" hidden="1" customWidth="1"/>
    <col min="15360" max="15360" width="20" style="4" customWidth="1"/>
    <col min="15361" max="15361" width="20.88671875" style="4" customWidth="1"/>
    <col min="15362" max="15362" width="25" style="4" customWidth="1"/>
    <col min="15363" max="15363" width="18.6640625" style="4" customWidth="1"/>
    <col min="15364" max="15364" width="29.6640625" style="4" customWidth="1"/>
    <col min="15365" max="15365" width="13.44140625" style="4" customWidth="1"/>
    <col min="15366" max="15366" width="13.88671875" style="4" customWidth="1"/>
    <col min="15367" max="15371" width="16.5546875" style="4" customWidth="1"/>
    <col min="15372" max="15372" width="20.5546875" style="4" customWidth="1"/>
    <col min="15373" max="15373" width="21.109375" style="4" customWidth="1"/>
    <col min="15374" max="15374" width="9.5546875" style="4" customWidth="1"/>
    <col min="15375" max="15375" width="0.44140625" style="4" customWidth="1"/>
    <col min="15376" max="15382" width="6.44140625" style="4" customWidth="1"/>
    <col min="15383" max="15611" width="11.44140625" style="4"/>
    <col min="15612" max="15612" width="1" style="4" customWidth="1"/>
    <col min="15613" max="15613" width="4.33203125" style="4" customWidth="1"/>
    <col min="15614" max="15614" width="34.6640625" style="4" customWidth="1"/>
    <col min="15615" max="15615" width="0" style="4" hidden="1" customWidth="1"/>
    <col min="15616" max="15616" width="20" style="4" customWidth="1"/>
    <col min="15617" max="15617" width="20.88671875" style="4" customWidth="1"/>
    <col min="15618" max="15618" width="25" style="4" customWidth="1"/>
    <col min="15619" max="15619" width="18.6640625" style="4" customWidth="1"/>
    <col min="15620" max="15620" width="29.6640625" style="4" customWidth="1"/>
    <col min="15621" max="15621" width="13.44140625" style="4" customWidth="1"/>
    <col min="15622" max="15622" width="13.88671875" style="4" customWidth="1"/>
    <col min="15623" max="15627" width="16.5546875" style="4" customWidth="1"/>
    <col min="15628" max="15628" width="20.5546875" style="4" customWidth="1"/>
    <col min="15629" max="15629" width="21.109375" style="4" customWidth="1"/>
    <col min="15630" max="15630" width="9.5546875" style="4" customWidth="1"/>
    <col min="15631" max="15631" width="0.44140625" style="4" customWidth="1"/>
    <col min="15632" max="15638" width="6.44140625" style="4" customWidth="1"/>
    <col min="15639" max="15867" width="11.44140625" style="4"/>
    <col min="15868" max="15868" width="1" style="4" customWidth="1"/>
    <col min="15869" max="15869" width="4.33203125" style="4" customWidth="1"/>
    <col min="15870" max="15870" width="34.6640625" style="4" customWidth="1"/>
    <col min="15871" max="15871" width="0" style="4" hidden="1" customWidth="1"/>
    <col min="15872" max="15872" width="20" style="4" customWidth="1"/>
    <col min="15873" max="15873" width="20.88671875" style="4" customWidth="1"/>
    <col min="15874" max="15874" width="25" style="4" customWidth="1"/>
    <col min="15875" max="15875" width="18.6640625" style="4" customWidth="1"/>
    <col min="15876" max="15876" width="29.6640625" style="4" customWidth="1"/>
    <col min="15877" max="15877" width="13.44140625" style="4" customWidth="1"/>
    <col min="15878" max="15878" width="13.88671875" style="4" customWidth="1"/>
    <col min="15879" max="15883" width="16.5546875" style="4" customWidth="1"/>
    <col min="15884" max="15884" width="20.5546875" style="4" customWidth="1"/>
    <col min="15885" max="15885" width="21.109375" style="4" customWidth="1"/>
    <col min="15886" max="15886" width="9.5546875" style="4" customWidth="1"/>
    <col min="15887" max="15887" width="0.44140625" style="4" customWidth="1"/>
    <col min="15888" max="15894" width="6.44140625" style="4" customWidth="1"/>
    <col min="15895" max="16123" width="11.44140625" style="4"/>
    <col min="16124" max="16124" width="1" style="4" customWidth="1"/>
    <col min="16125" max="16125" width="4.33203125" style="4" customWidth="1"/>
    <col min="16126" max="16126" width="34.6640625" style="4" customWidth="1"/>
    <col min="16127" max="16127" width="0" style="4" hidden="1" customWidth="1"/>
    <col min="16128" max="16128" width="20" style="4" customWidth="1"/>
    <col min="16129" max="16129" width="20.88671875" style="4" customWidth="1"/>
    <col min="16130" max="16130" width="25" style="4" customWidth="1"/>
    <col min="16131" max="16131" width="18.6640625" style="4" customWidth="1"/>
    <col min="16132" max="16132" width="29.6640625" style="4" customWidth="1"/>
    <col min="16133" max="16133" width="13.44140625" style="4" customWidth="1"/>
    <col min="16134" max="16134" width="13.88671875" style="4" customWidth="1"/>
    <col min="16135" max="16139" width="16.5546875" style="4" customWidth="1"/>
    <col min="16140" max="16140" width="20.5546875" style="4" customWidth="1"/>
    <col min="16141" max="16141" width="21.109375" style="4" customWidth="1"/>
    <col min="16142" max="16142" width="9.5546875" style="4" customWidth="1"/>
    <col min="16143" max="16143" width="0.44140625" style="4" customWidth="1"/>
    <col min="16144" max="16150" width="6.44140625" style="4" customWidth="1"/>
    <col min="16151" max="16371" width="11.44140625" style="4"/>
    <col min="16372" max="16384" width="11.44140625" style="4" customWidth="1"/>
  </cols>
  <sheetData>
    <row r="2" spans="2:16" ht="25.8" x14ac:dyDescent="0.3">
      <c r="B2" s="227" t="s">
        <v>152</v>
      </c>
      <c r="C2" s="228"/>
      <c r="D2" s="228"/>
      <c r="E2" s="228"/>
      <c r="F2" s="228"/>
      <c r="G2" s="228"/>
      <c r="H2" s="228"/>
      <c r="I2" s="228"/>
      <c r="J2" s="228"/>
      <c r="K2" s="228"/>
      <c r="L2" s="228"/>
      <c r="M2" s="228"/>
      <c r="N2" s="228"/>
      <c r="O2" s="228"/>
      <c r="P2" s="228"/>
    </row>
    <row r="4" spans="2:16" ht="25.8" x14ac:dyDescent="0.3">
      <c r="B4" s="227" t="s">
        <v>47</v>
      </c>
      <c r="C4" s="228"/>
      <c r="D4" s="228"/>
      <c r="E4" s="228"/>
      <c r="F4" s="228"/>
      <c r="G4" s="228"/>
      <c r="H4" s="228"/>
      <c r="I4" s="228"/>
      <c r="J4" s="228"/>
      <c r="K4" s="228"/>
      <c r="L4" s="228"/>
      <c r="M4" s="228"/>
      <c r="N4" s="228"/>
      <c r="O4" s="228"/>
      <c r="P4" s="228"/>
    </row>
    <row r="5" spans="2:16" ht="15" thickBot="1" x14ac:dyDescent="0.35"/>
    <row r="6" spans="2:16" ht="21.6" thickBot="1" x14ac:dyDescent="0.35">
      <c r="B6" s="6" t="s">
        <v>4</v>
      </c>
      <c r="C6" s="229" t="s">
        <v>163</v>
      </c>
      <c r="D6" s="229"/>
      <c r="E6" s="229"/>
      <c r="F6" s="229"/>
      <c r="G6" s="229"/>
      <c r="H6" s="229"/>
      <c r="I6" s="229"/>
      <c r="J6" s="229"/>
      <c r="K6" s="229"/>
      <c r="L6" s="229"/>
      <c r="M6" s="229"/>
      <c r="N6" s="230"/>
    </row>
    <row r="7" spans="2:16" ht="16.2" thickBot="1" x14ac:dyDescent="0.35">
      <c r="B7" s="7" t="s">
        <v>5</v>
      </c>
      <c r="C7" s="229"/>
      <c r="D7" s="229"/>
      <c r="E7" s="229"/>
      <c r="F7" s="229"/>
      <c r="G7" s="229"/>
      <c r="H7" s="229"/>
      <c r="I7" s="229"/>
      <c r="J7" s="229"/>
      <c r="K7" s="229"/>
      <c r="L7" s="229"/>
      <c r="M7" s="229"/>
      <c r="N7" s="230"/>
    </row>
    <row r="8" spans="2:16" ht="16.2" thickBot="1" x14ac:dyDescent="0.35">
      <c r="B8" s="7" t="s">
        <v>6</v>
      </c>
      <c r="C8" s="229" t="s">
        <v>151</v>
      </c>
      <c r="D8" s="229"/>
      <c r="E8" s="229"/>
      <c r="F8" s="229"/>
      <c r="G8" s="229"/>
      <c r="H8" s="229"/>
      <c r="I8" s="229"/>
      <c r="J8" s="229"/>
      <c r="K8" s="229"/>
      <c r="L8" s="229"/>
      <c r="M8" s="229"/>
      <c r="N8" s="230"/>
    </row>
    <row r="9" spans="2:16" ht="16.2" thickBot="1" x14ac:dyDescent="0.35">
      <c r="B9" s="7" t="s">
        <v>7</v>
      </c>
      <c r="C9" s="229"/>
      <c r="D9" s="229"/>
      <c r="E9" s="229"/>
      <c r="F9" s="229"/>
      <c r="G9" s="229"/>
      <c r="H9" s="229"/>
      <c r="I9" s="229"/>
      <c r="J9" s="229"/>
      <c r="K9" s="229"/>
      <c r="L9" s="229"/>
      <c r="M9" s="229"/>
      <c r="N9" s="230"/>
    </row>
    <row r="10" spans="2:16" ht="16.2" thickBot="1" x14ac:dyDescent="0.35">
      <c r="B10" s="7" t="s">
        <v>8</v>
      </c>
      <c r="C10" s="231">
        <v>16</v>
      </c>
      <c r="D10" s="231"/>
      <c r="E10" s="232"/>
      <c r="F10" s="22"/>
      <c r="G10" s="22"/>
      <c r="H10" s="22"/>
      <c r="I10" s="22"/>
      <c r="J10" s="22"/>
      <c r="K10" s="22"/>
      <c r="L10" s="22"/>
      <c r="M10" s="22"/>
      <c r="N10" s="23"/>
    </row>
    <row r="11" spans="2:16" ht="16.2" thickBot="1" x14ac:dyDescent="0.35">
      <c r="B11" s="9" t="s">
        <v>9</v>
      </c>
      <c r="C11" s="131">
        <v>41974</v>
      </c>
      <c r="D11" s="134"/>
      <c r="E11" s="10"/>
      <c r="F11" s="10"/>
      <c r="G11" s="10"/>
      <c r="H11" s="10"/>
      <c r="I11" s="10"/>
      <c r="J11" s="10"/>
      <c r="K11" s="10"/>
      <c r="L11" s="10"/>
      <c r="M11" s="10"/>
      <c r="N11" s="11"/>
    </row>
    <row r="12" spans="2:16" ht="15.6" x14ac:dyDescent="0.3">
      <c r="B12" s="8"/>
      <c r="C12" s="12"/>
      <c r="D12" s="135"/>
      <c r="E12" s="13"/>
      <c r="F12" s="13"/>
      <c r="G12" s="13"/>
      <c r="H12" s="13"/>
      <c r="I12" s="71"/>
      <c r="J12" s="71"/>
      <c r="K12" s="71"/>
      <c r="L12" s="71"/>
      <c r="M12" s="71"/>
      <c r="N12" s="13"/>
    </row>
    <row r="13" spans="2:16" x14ac:dyDescent="0.3">
      <c r="I13" s="71"/>
      <c r="J13" s="71"/>
      <c r="K13" s="71"/>
      <c r="L13" s="71"/>
      <c r="M13" s="71"/>
      <c r="N13" s="72"/>
    </row>
    <row r="14" spans="2:16" x14ac:dyDescent="0.3">
      <c r="B14" s="233" t="s">
        <v>93</v>
      </c>
      <c r="C14" s="233"/>
      <c r="D14" s="136" t="s">
        <v>12</v>
      </c>
      <c r="E14" s="130" t="s">
        <v>13</v>
      </c>
      <c r="F14" s="130" t="s">
        <v>29</v>
      </c>
      <c r="G14" s="57"/>
      <c r="I14" s="26"/>
      <c r="J14" s="26"/>
      <c r="K14" s="26"/>
      <c r="L14" s="26"/>
      <c r="M14" s="26"/>
      <c r="N14" s="72"/>
    </row>
    <row r="15" spans="2:16" x14ac:dyDescent="0.3">
      <c r="B15" s="233"/>
      <c r="C15" s="233"/>
      <c r="D15" s="136">
        <v>16</v>
      </c>
      <c r="E15" s="24">
        <v>2033985694</v>
      </c>
      <c r="F15" s="118">
        <v>974</v>
      </c>
      <c r="G15" s="58"/>
      <c r="I15" s="27"/>
      <c r="J15" s="27"/>
      <c r="K15" s="27"/>
      <c r="L15" s="27"/>
      <c r="M15" s="27"/>
      <c r="N15" s="72"/>
    </row>
    <row r="16" spans="2:16" x14ac:dyDescent="0.3">
      <c r="B16" s="233"/>
      <c r="C16" s="233"/>
      <c r="D16" s="136"/>
      <c r="E16" s="24"/>
      <c r="F16" s="24"/>
      <c r="G16" s="58"/>
      <c r="I16" s="27"/>
      <c r="J16" s="27"/>
      <c r="K16" s="27"/>
      <c r="L16" s="27"/>
      <c r="M16" s="27"/>
      <c r="N16" s="72"/>
    </row>
    <row r="17" spans="1:14" x14ac:dyDescent="0.3">
      <c r="B17" s="233"/>
      <c r="C17" s="233"/>
      <c r="D17" s="136"/>
      <c r="E17" s="24"/>
      <c r="F17" s="24"/>
      <c r="G17" s="58"/>
      <c r="I17" s="27"/>
      <c r="J17" s="27"/>
      <c r="K17" s="27"/>
      <c r="L17" s="27"/>
      <c r="M17" s="27"/>
      <c r="N17" s="72"/>
    </row>
    <row r="18" spans="1:14" x14ac:dyDescent="0.3">
      <c r="B18" s="233"/>
      <c r="C18" s="233"/>
      <c r="D18" s="136"/>
      <c r="E18" s="25"/>
      <c r="F18" s="24"/>
      <c r="G18" s="58"/>
      <c r="H18" s="15"/>
      <c r="I18" s="27"/>
      <c r="J18" s="27"/>
      <c r="K18" s="27"/>
      <c r="L18" s="27"/>
      <c r="M18" s="27"/>
      <c r="N18" s="14"/>
    </row>
    <row r="19" spans="1:14" x14ac:dyDescent="0.3">
      <c r="B19" s="233"/>
      <c r="C19" s="233"/>
      <c r="D19" s="136"/>
      <c r="E19" s="25"/>
      <c r="F19" s="24"/>
      <c r="G19" s="58"/>
      <c r="H19" s="15"/>
      <c r="I19" s="29"/>
      <c r="J19" s="29"/>
      <c r="K19" s="29"/>
      <c r="L19" s="29"/>
      <c r="M19" s="29"/>
      <c r="N19" s="14"/>
    </row>
    <row r="20" spans="1:14" x14ac:dyDescent="0.3">
      <c r="B20" s="233"/>
      <c r="C20" s="233"/>
      <c r="D20" s="136"/>
      <c r="E20" s="25"/>
      <c r="F20" s="24"/>
      <c r="G20" s="58"/>
      <c r="H20" s="15"/>
      <c r="I20" s="71"/>
      <c r="J20" s="71"/>
      <c r="K20" s="71"/>
      <c r="L20" s="71"/>
      <c r="M20" s="71"/>
      <c r="N20" s="14"/>
    </row>
    <row r="21" spans="1:14" x14ac:dyDescent="0.3">
      <c r="B21" s="233"/>
      <c r="C21" s="233"/>
      <c r="D21" s="136"/>
      <c r="E21" s="25"/>
      <c r="F21" s="24"/>
      <c r="G21" s="58"/>
      <c r="H21" s="15"/>
      <c r="I21" s="71"/>
      <c r="J21" s="71"/>
      <c r="K21" s="71"/>
      <c r="L21" s="71"/>
      <c r="M21" s="71"/>
      <c r="N21" s="14"/>
    </row>
    <row r="22" spans="1:14" ht="15" thickBot="1" x14ac:dyDescent="0.35">
      <c r="B22" s="234" t="s">
        <v>14</v>
      </c>
      <c r="C22" s="235"/>
      <c r="D22" s="136">
        <f>SUM(D15:D21)</f>
        <v>16</v>
      </c>
      <c r="E22" s="42">
        <f>SUM(E15:E21)</f>
        <v>2033985694</v>
      </c>
      <c r="F22" s="119">
        <f>SUM(F15)</f>
        <v>974</v>
      </c>
      <c r="G22" s="58"/>
      <c r="H22" s="15"/>
      <c r="I22" s="71"/>
      <c r="J22" s="71"/>
      <c r="K22" s="71"/>
      <c r="L22" s="71"/>
      <c r="M22" s="71"/>
      <c r="N22" s="14"/>
    </row>
    <row r="23" spans="1:14" ht="29.4" thickBot="1" x14ac:dyDescent="0.35">
      <c r="A23" s="30"/>
      <c r="B23" s="36" t="s">
        <v>15</v>
      </c>
      <c r="C23" s="36" t="s">
        <v>94</v>
      </c>
      <c r="E23" s="26"/>
      <c r="F23" s="26"/>
      <c r="G23" s="26"/>
      <c r="H23" s="26"/>
      <c r="I23" s="5"/>
      <c r="J23" s="5"/>
      <c r="K23" s="5"/>
      <c r="L23" s="5"/>
      <c r="M23" s="5"/>
    </row>
    <row r="24" spans="1:14" ht="15" thickBot="1" x14ac:dyDescent="0.35">
      <c r="A24" s="31">
        <v>1</v>
      </c>
      <c r="C24" s="33">
        <v>779</v>
      </c>
      <c r="D24" s="137"/>
      <c r="E24" s="32">
        <f>E22</f>
        <v>2033985694</v>
      </c>
      <c r="F24" s="28"/>
      <c r="G24" s="28"/>
      <c r="H24" s="28"/>
      <c r="I24" s="16"/>
      <c r="J24" s="16"/>
      <c r="K24" s="16"/>
      <c r="L24" s="16"/>
      <c r="M24" s="16"/>
    </row>
    <row r="25" spans="1:14" x14ac:dyDescent="0.3">
      <c r="A25" s="63"/>
      <c r="C25" s="64"/>
      <c r="D25" s="138"/>
      <c r="E25" s="65"/>
      <c r="F25" s="28"/>
      <c r="G25" s="28"/>
      <c r="H25" s="28"/>
      <c r="I25" s="16"/>
      <c r="J25" s="16"/>
      <c r="K25" s="16"/>
      <c r="L25" s="16"/>
      <c r="M25" s="16"/>
    </row>
    <row r="26" spans="1:14" x14ac:dyDescent="0.3">
      <c r="A26" s="63"/>
      <c r="C26" s="64"/>
      <c r="D26" s="138"/>
      <c r="E26" s="65"/>
      <c r="F26" s="28"/>
      <c r="G26" s="28"/>
      <c r="H26" s="28"/>
      <c r="I26" s="16"/>
      <c r="J26" s="16"/>
      <c r="K26" s="16"/>
      <c r="L26" s="16"/>
      <c r="M26" s="16"/>
    </row>
    <row r="27" spans="1:14" x14ac:dyDescent="0.3">
      <c r="A27" s="63"/>
      <c r="B27" s="85" t="s">
        <v>125</v>
      </c>
      <c r="C27" s="68"/>
      <c r="E27" s="68"/>
      <c r="F27" s="68"/>
      <c r="G27" s="68"/>
      <c r="H27" s="68"/>
      <c r="I27" s="71"/>
      <c r="J27" s="71"/>
      <c r="K27" s="71"/>
      <c r="L27" s="71"/>
      <c r="M27" s="71"/>
      <c r="N27" s="72"/>
    </row>
    <row r="28" spans="1:14" x14ac:dyDescent="0.3">
      <c r="A28" s="63"/>
      <c r="B28" s="68"/>
      <c r="C28" s="68"/>
      <c r="E28" s="68"/>
      <c r="F28" s="68"/>
      <c r="G28" s="68"/>
      <c r="H28" s="68"/>
      <c r="I28" s="71"/>
      <c r="J28" s="71"/>
      <c r="K28" s="71"/>
      <c r="L28" s="71"/>
      <c r="M28" s="71"/>
      <c r="N28" s="72"/>
    </row>
    <row r="29" spans="1:14" x14ac:dyDescent="0.3">
      <c r="A29" s="63"/>
      <c r="B29" s="87" t="s">
        <v>33</v>
      </c>
      <c r="C29" s="87" t="s">
        <v>126</v>
      </c>
      <c r="D29" s="147" t="s">
        <v>127</v>
      </c>
      <c r="E29" s="68"/>
      <c r="F29" s="68"/>
      <c r="G29" s="68"/>
      <c r="H29" s="68"/>
      <c r="I29" s="71"/>
      <c r="J29" s="71"/>
      <c r="K29" s="71"/>
      <c r="L29" s="71"/>
      <c r="M29" s="71"/>
      <c r="N29" s="72"/>
    </row>
    <row r="30" spans="1:14" x14ac:dyDescent="0.3">
      <c r="A30" s="63"/>
      <c r="B30" s="84" t="s">
        <v>128</v>
      </c>
      <c r="C30" s="128"/>
      <c r="D30" s="126" t="s">
        <v>148</v>
      </c>
      <c r="E30" s="68"/>
      <c r="F30" s="68"/>
      <c r="G30" s="68"/>
      <c r="H30" s="68"/>
      <c r="I30" s="71"/>
      <c r="J30" s="71"/>
      <c r="K30" s="71"/>
      <c r="L30" s="71"/>
      <c r="M30" s="71"/>
      <c r="N30" s="72"/>
    </row>
    <row r="31" spans="1:14" x14ac:dyDescent="0.3">
      <c r="A31" s="63"/>
      <c r="B31" s="84" t="s">
        <v>129</v>
      </c>
      <c r="C31" s="128" t="s">
        <v>148</v>
      </c>
      <c r="D31" s="126"/>
      <c r="E31" s="68"/>
      <c r="F31" s="68"/>
      <c r="G31" s="68"/>
      <c r="H31" s="68"/>
      <c r="I31" s="71"/>
      <c r="J31" s="71"/>
      <c r="K31" s="71"/>
      <c r="L31" s="71"/>
      <c r="M31" s="71"/>
      <c r="N31" s="72"/>
    </row>
    <row r="32" spans="1:14" x14ac:dyDescent="0.3">
      <c r="A32" s="63"/>
      <c r="B32" s="84" t="s">
        <v>130</v>
      </c>
      <c r="C32" s="128" t="s">
        <v>148</v>
      </c>
      <c r="D32" s="126"/>
      <c r="E32" s="68"/>
      <c r="F32" s="68"/>
      <c r="G32" s="68"/>
      <c r="H32" s="68"/>
      <c r="I32" s="71"/>
      <c r="J32" s="71"/>
      <c r="K32" s="71"/>
      <c r="L32" s="71"/>
      <c r="M32" s="71"/>
      <c r="N32" s="72"/>
    </row>
    <row r="33" spans="1:17" x14ac:dyDescent="0.3">
      <c r="A33" s="63"/>
      <c r="B33" s="84" t="s">
        <v>131</v>
      </c>
      <c r="C33" s="128"/>
      <c r="D33" s="126" t="s">
        <v>148</v>
      </c>
      <c r="E33" s="68"/>
      <c r="F33" s="68"/>
      <c r="G33" s="68"/>
      <c r="H33" s="68"/>
      <c r="I33" s="71"/>
      <c r="J33" s="71"/>
      <c r="K33" s="71"/>
      <c r="L33" s="71"/>
      <c r="M33" s="71"/>
      <c r="N33" s="72"/>
    </row>
    <row r="34" spans="1:17" x14ac:dyDescent="0.3">
      <c r="A34" s="63"/>
      <c r="B34" s="68"/>
      <c r="C34" s="68"/>
      <c r="E34" s="68"/>
      <c r="F34" s="68"/>
      <c r="G34" s="68"/>
      <c r="H34" s="68"/>
      <c r="I34" s="71"/>
      <c r="J34" s="71"/>
      <c r="K34" s="71"/>
      <c r="L34" s="71"/>
      <c r="M34" s="71"/>
      <c r="N34" s="72"/>
    </row>
    <row r="35" spans="1:17" x14ac:dyDescent="0.3">
      <c r="A35" s="63"/>
      <c r="B35" s="68"/>
      <c r="C35" s="68"/>
      <c r="E35" s="68"/>
      <c r="F35" s="68"/>
      <c r="G35" s="68"/>
      <c r="H35" s="68"/>
      <c r="I35" s="71"/>
      <c r="J35" s="71"/>
      <c r="K35" s="71"/>
      <c r="L35" s="71"/>
      <c r="M35" s="71"/>
      <c r="N35" s="72"/>
    </row>
    <row r="36" spans="1:17" x14ac:dyDescent="0.3">
      <c r="A36" s="63"/>
      <c r="B36" s="85" t="s">
        <v>132</v>
      </c>
      <c r="C36" s="68"/>
      <c r="E36" s="68"/>
      <c r="F36" s="68"/>
      <c r="G36" s="68"/>
      <c r="H36" s="68"/>
      <c r="I36" s="71"/>
      <c r="J36" s="71"/>
      <c r="K36" s="71"/>
      <c r="L36" s="71"/>
      <c r="M36" s="71"/>
      <c r="N36" s="72"/>
    </row>
    <row r="37" spans="1:17" x14ac:dyDescent="0.3">
      <c r="A37" s="63"/>
      <c r="B37" s="68"/>
      <c r="C37" s="68"/>
      <c r="E37" s="68"/>
      <c r="F37" s="68"/>
      <c r="G37" s="68"/>
      <c r="H37" s="68"/>
      <c r="I37" s="71"/>
      <c r="J37" s="71"/>
      <c r="K37" s="71"/>
      <c r="L37" s="71"/>
      <c r="M37" s="71"/>
      <c r="N37" s="72"/>
    </row>
    <row r="38" spans="1:17" x14ac:dyDescent="0.3">
      <c r="A38" s="63"/>
      <c r="B38" s="68"/>
      <c r="C38" s="68"/>
      <c r="E38" s="68"/>
      <c r="F38" s="68"/>
      <c r="G38" s="68"/>
      <c r="H38" s="68"/>
      <c r="I38" s="71"/>
      <c r="J38" s="71"/>
      <c r="K38" s="71"/>
      <c r="L38" s="71"/>
      <c r="M38" s="71"/>
      <c r="N38" s="72"/>
    </row>
    <row r="39" spans="1:17" x14ac:dyDescent="0.3">
      <c r="A39" s="63"/>
      <c r="B39" s="87" t="s">
        <v>33</v>
      </c>
      <c r="C39" s="87" t="s">
        <v>57</v>
      </c>
      <c r="D39" s="139" t="s">
        <v>50</v>
      </c>
      <c r="E39" s="86" t="s">
        <v>16</v>
      </c>
      <c r="F39" s="68"/>
      <c r="G39" s="68"/>
      <c r="H39" s="68"/>
      <c r="I39" s="71"/>
      <c r="J39" s="71"/>
      <c r="K39" s="71"/>
      <c r="L39" s="71"/>
      <c r="M39" s="71"/>
      <c r="N39" s="72"/>
    </row>
    <row r="40" spans="1:17" ht="27.6" x14ac:dyDescent="0.3">
      <c r="A40" s="63"/>
      <c r="B40" s="69" t="s">
        <v>133</v>
      </c>
      <c r="C40" s="70">
        <v>40</v>
      </c>
      <c r="D40" s="2">
        <v>0</v>
      </c>
      <c r="E40" s="236">
        <f>+D40+D41</f>
        <v>0</v>
      </c>
      <c r="F40" s="68"/>
      <c r="G40" s="68"/>
      <c r="H40" s="68"/>
      <c r="I40" s="71"/>
      <c r="J40" s="71"/>
      <c r="K40" s="71"/>
      <c r="L40" s="71"/>
      <c r="M40" s="71"/>
      <c r="N40" s="72"/>
    </row>
    <row r="41" spans="1:17" ht="41.4" x14ac:dyDescent="0.3">
      <c r="A41" s="63"/>
      <c r="B41" s="69" t="s">
        <v>134</v>
      </c>
      <c r="C41" s="70">
        <v>60</v>
      </c>
      <c r="D41" s="2">
        <v>0</v>
      </c>
      <c r="E41" s="237"/>
      <c r="F41" s="68"/>
      <c r="G41" s="68"/>
      <c r="H41" s="68"/>
      <c r="I41" s="71"/>
      <c r="J41" s="71"/>
      <c r="K41" s="71"/>
      <c r="L41" s="71"/>
      <c r="M41" s="71"/>
      <c r="N41" s="72"/>
    </row>
    <row r="42" spans="1:17" x14ac:dyDescent="0.3">
      <c r="A42" s="63"/>
      <c r="C42" s="64"/>
      <c r="D42" s="138"/>
      <c r="E42" s="65"/>
      <c r="F42" s="28"/>
      <c r="G42" s="28"/>
      <c r="H42" s="28"/>
      <c r="I42" s="16"/>
      <c r="J42" s="16"/>
      <c r="K42" s="16"/>
      <c r="L42" s="16"/>
      <c r="M42" s="16"/>
    </row>
    <row r="43" spans="1:17" x14ac:dyDescent="0.3">
      <c r="A43" s="63"/>
      <c r="C43" s="64"/>
      <c r="D43" s="138"/>
      <c r="E43" s="65"/>
      <c r="F43" s="28"/>
      <c r="G43" s="28"/>
      <c r="H43" s="28"/>
      <c r="I43" s="16"/>
      <c r="J43" s="16"/>
      <c r="K43" s="16"/>
      <c r="L43" s="16"/>
      <c r="M43" s="16"/>
    </row>
    <row r="44" spans="1:17" x14ac:dyDescent="0.3">
      <c r="A44" s="63"/>
      <c r="C44" s="64"/>
      <c r="D44" s="138"/>
      <c r="E44" s="65"/>
      <c r="F44" s="28"/>
      <c r="G44" s="28"/>
      <c r="H44" s="28"/>
      <c r="I44" s="16"/>
      <c r="J44" s="16"/>
      <c r="K44" s="16"/>
      <c r="L44" s="16"/>
      <c r="M44" s="16"/>
    </row>
    <row r="45" spans="1:17" ht="15" thickBot="1" x14ac:dyDescent="0.35">
      <c r="M45" s="238" t="s">
        <v>35</v>
      </c>
      <c r="N45" s="238"/>
    </row>
    <row r="46" spans="1:17" x14ac:dyDescent="0.3">
      <c r="B46" s="85" t="s">
        <v>30</v>
      </c>
      <c r="M46" s="43"/>
      <c r="N46" s="43"/>
    </row>
    <row r="47" spans="1:17" ht="15" thickBot="1" x14ac:dyDescent="0.35">
      <c r="M47" s="43"/>
      <c r="N47" s="43"/>
    </row>
    <row r="48" spans="1:17" s="71" customFormat="1" ht="57.6" x14ac:dyDescent="0.3">
      <c r="B48" s="81" t="s">
        <v>135</v>
      </c>
      <c r="C48" s="81" t="s">
        <v>136</v>
      </c>
      <c r="D48" s="140" t="s">
        <v>137</v>
      </c>
      <c r="E48" s="81" t="s">
        <v>44</v>
      </c>
      <c r="F48" s="81" t="s">
        <v>22</v>
      </c>
      <c r="G48" s="81" t="s">
        <v>95</v>
      </c>
      <c r="H48" s="81" t="s">
        <v>17</v>
      </c>
      <c r="I48" s="81" t="s">
        <v>10</v>
      </c>
      <c r="J48" s="81" t="s">
        <v>31</v>
      </c>
      <c r="K48" s="81" t="s">
        <v>60</v>
      </c>
      <c r="L48" s="81" t="s">
        <v>20</v>
      </c>
      <c r="M48" s="67" t="s">
        <v>26</v>
      </c>
      <c r="N48" s="81" t="s">
        <v>138</v>
      </c>
      <c r="O48" s="81" t="s">
        <v>36</v>
      </c>
      <c r="P48" s="82" t="s">
        <v>11</v>
      </c>
      <c r="Q48" s="82" t="s">
        <v>19</v>
      </c>
    </row>
    <row r="49" spans="1:26" s="77" customFormat="1" ht="28.8" x14ac:dyDescent="0.3">
      <c r="A49" s="172"/>
      <c r="B49" s="78" t="s">
        <v>163</v>
      </c>
      <c r="C49" s="78" t="s">
        <v>163</v>
      </c>
      <c r="D49" s="141" t="s">
        <v>158</v>
      </c>
      <c r="E49" s="120" t="s">
        <v>166</v>
      </c>
      <c r="F49" s="74" t="s">
        <v>126</v>
      </c>
      <c r="G49" s="112"/>
      <c r="H49" s="80">
        <v>41064</v>
      </c>
      <c r="I49" s="80">
        <v>41274</v>
      </c>
      <c r="J49" s="75" t="s">
        <v>127</v>
      </c>
      <c r="K49" s="121">
        <v>6.9</v>
      </c>
      <c r="L49" s="122">
        <v>0</v>
      </c>
      <c r="M49" s="122">
        <v>1197</v>
      </c>
      <c r="N49" s="66"/>
      <c r="O49" s="17">
        <v>158572820</v>
      </c>
      <c r="P49" s="17">
        <v>38</v>
      </c>
      <c r="Q49" s="113"/>
    </row>
    <row r="50" spans="1:26" s="77" customFormat="1" ht="28.8" x14ac:dyDescent="0.3">
      <c r="A50" s="34"/>
      <c r="B50" s="78" t="s">
        <v>163</v>
      </c>
      <c r="C50" s="78" t="s">
        <v>163</v>
      </c>
      <c r="D50" s="141" t="s">
        <v>158</v>
      </c>
      <c r="E50" s="120" t="s">
        <v>164</v>
      </c>
      <c r="F50" s="74" t="s">
        <v>126</v>
      </c>
      <c r="G50" s="112"/>
      <c r="H50" s="80">
        <v>41558</v>
      </c>
      <c r="I50" s="80">
        <v>41925</v>
      </c>
      <c r="J50" s="75" t="s">
        <v>127</v>
      </c>
      <c r="K50" s="121">
        <v>12</v>
      </c>
      <c r="L50" s="122">
        <v>0</v>
      </c>
      <c r="M50" s="122">
        <v>280</v>
      </c>
      <c r="N50" s="66"/>
      <c r="O50" s="17">
        <v>656156080</v>
      </c>
      <c r="P50" s="17">
        <v>34</v>
      </c>
      <c r="Q50" s="113"/>
      <c r="R50" s="76"/>
      <c r="S50" s="76"/>
      <c r="T50" s="76"/>
      <c r="U50" s="76"/>
      <c r="V50" s="76"/>
      <c r="W50" s="76"/>
      <c r="X50" s="76"/>
      <c r="Y50" s="76"/>
      <c r="Z50" s="76"/>
    </row>
    <row r="51" spans="1:26" s="77" customFormat="1" ht="28.8" x14ac:dyDescent="0.3">
      <c r="A51" s="34"/>
      <c r="B51" s="78" t="s">
        <v>163</v>
      </c>
      <c r="C51" s="78" t="s">
        <v>163</v>
      </c>
      <c r="D51" s="141" t="s">
        <v>158</v>
      </c>
      <c r="E51" s="120" t="s">
        <v>165</v>
      </c>
      <c r="F51" s="74" t="s">
        <v>126</v>
      </c>
      <c r="G51" s="112"/>
      <c r="H51" s="80">
        <v>41944</v>
      </c>
      <c r="I51" s="80">
        <v>41988</v>
      </c>
      <c r="J51" s="75" t="s">
        <v>127</v>
      </c>
      <c r="K51" s="121">
        <v>1.5</v>
      </c>
      <c r="L51" s="122">
        <v>0</v>
      </c>
      <c r="M51" s="122">
        <v>280</v>
      </c>
      <c r="N51" s="66"/>
      <c r="O51" s="17">
        <v>0</v>
      </c>
      <c r="P51" s="17">
        <v>36</v>
      </c>
      <c r="Q51" s="113"/>
    </row>
    <row r="52" spans="1:26" s="77" customFormat="1" ht="75" customHeight="1" x14ac:dyDescent="0.3">
      <c r="A52" s="172"/>
      <c r="B52" s="78" t="s">
        <v>163</v>
      </c>
      <c r="C52" s="78" t="s">
        <v>163</v>
      </c>
      <c r="D52" s="141" t="s">
        <v>167</v>
      </c>
      <c r="E52" s="120" t="s">
        <v>168</v>
      </c>
      <c r="F52" s="74" t="s">
        <v>127</v>
      </c>
      <c r="G52" s="112"/>
      <c r="H52" s="80">
        <v>41334</v>
      </c>
      <c r="I52" s="80">
        <v>41517</v>
      </c>
      <c r="J52" s="75" t="s">
        <v>127</v>
      </c>
      <c r="K52" s="121">
        <v>0</v>
      </c>
      <c r="L52" s="122">
        <v>6</v>
      </c>
      <c r="M52" s="122">
        <v>110</v>
      </c>
      <c r="N52" s="66"/>
      <c r="O52" s="17">
        <v>55000000</v>
      </c>
      <c r="P52" s="17">
        <v>40</v>
      </c>
      <c r="Q52" s="113" t="s">
        <v>179</v>
      </c>
    </row>
    <row r="53" spans="1:26" s="77" customFormat="1" ht="73.5" customHeight="1" x14ac:dyDescent="0.3">
      <c r="A53" s="172"/>
      <c r="B53" s="78" t="s">
        <v>163</v>
      </c>
      <c r="C53" s="78" t="s">
        <v>163</v>
      </c>
      <c r="D53" s="141" t="s">
        <v>167</v>
      </c>
      <c r="E53" s="120" t="s">
        <v>169</v>
      </c>
      <c r="F53" s="74" t="s">
        <v>127</v>
      </c>
      <c r="G53" s="112"/>
      <c r="H53" s="80">
        <v>40739</v>
      </c>
      <c r="I53" s="80">
        <v>40908</v>
      </c>
      <c r="J53" s="75" t="s">
        <v>173</v>
      </c>
      <c r="K53" s="121">
        <v>0</v>
      </c>
      <c r="L53" s="121">
        <v>5.15</v>
      </c>
      <c r="M53" s="122">
        <v>153</v>
      </c>
      <c r="N53" s="66"/>
      <c r="O53" s="17">
        <v>62770000</v>
      </c>
      <c r="P53" s="17">
        <v>41</v>
      </c>
      <c r="Q53" s="113" t="s">
        <v>179</v>
      </c>
    </row>
    <row r="54" spans="1:26" s="77" customFormat="1" ht="78.75" customHeight="1" x14ac:dyDescent="0.3">
      <c r="A54" s="172"/>
      <c r="B54" s="78" t="s">
        <v>163</v>
      </c>
      <c r="C54" s="78" t="s">
        <v>163</v>
      </c>
      <c r="D54" s="141" t="s">
        <v>167</v>
      </c>
      <c r="E54" s="120" t="s">
        <v>170</v>
      </c>
      <c r="F54" s="74" t="s">
        <v>127</v>
      </c>
      <c r="G54" s="112"/>
      <c r="H54" s="80">
        <v>40848</v>
      </c>
      <c r="I54" s="80">
        <v>40908</v>
      </c>
      <c r="J54" s="75" t="s">
        <v>127</v>
      </c>
      <c r="K54" s="121">
        <v>0</v>
      </c>
      <c r="L54" s="122">
        <v>2</v>
      </c>
      <c r="M54" s="122">
        <v>153</v>
      </c>
      <c r="N54" s="66"/>
      <c r="O54" s="17">
        <v>19430000</v>
      </c>
      <c r="P54" s="17">
        <v>42</v>
      </c>
      <c r="Q54" s="113" t="s">
        <v>179</v>
      </c>
    </row>
    <row r="55" spans="1:26" s="77" customFormat="1" x14ac:dyDescent="0.3">
      <c r="A55" s="172"/>
      <c r="B55" s="173"/>
      <c r="C55" s="173"/>
      <c r="D55" s="174"/>
      <c r="E55" s="175"/>
      <c r="F55" s="176"/>
      <c r="G55" s="177"/>
      <c r="H55" s="178"/>
      <c r="I55" s="178"/>
      <c r="J55" s="179"/>
      <c r="K55" s="180"/>
      <c r="L55" s="181"/>
      <c r="M55" s="181"/>
      <c r="N55" s="182"/>
      <c r="O55" s="183"/>
      <c r="P55" s="183"/>
      <c r="Q55" s="76"/>
    </row>
    <row r="56" spans="1:26" s="18" customFormat="1" x14ac:dyDescent="0.3">
      <c r="D56" s="142"/>
      <c r="E56" s="19"/>
    </row>
    <row r="57" spans="1:26" s="18" customFormat="1" x14ac:dyDescent="0.3">
      <c r="B57" s="251" t="s">
        <v>28</v>
      </c>
      <c r="C57" s="251" t="s">
        <v>27</v>
      </c>
      <c r="D57" s="226" t="s">
        <v>34</v>
      </c>
      <c r="E57" s="226"/>
    </row>
    <row r="58" spans="1:26" s="18" customFormat="1" x14ac:dyDescent="0.3">
      <c r="B58" s="252"/>
      <c r="C58" s="252"/>
      <c r="D58" s="143" t="s">
        <v>23</v>
      </c>
      <c r="E58" s="41" t="s">
        <v>24</v>
      </c>
    </row>
    <row r="59" spans="1:26" s="18" customFormat="1" ht="18" x14ac:dyDescent="0.3">
      <c r="B59" s="39" t="s">
        <v>21</v>
      </c>
      <c r="C59" s="40" t="s">
        <v>198</v>
      </c>
      <c r="D59" s="62"/>
      <c r="E59" s="38" t="s">
        <v>148</v>
      </c>
      <c r="F59" s="20"/>
      <c r="G59" s="20"/>
      <c r="H59" s="20"/>
      <c r="I59" s="20"/>
      <c r="J59" s="20"/>
      <c r="K59" s="20"/>
      <c r="L59" s="20"/>
      <c r="M59" s="20"/>
    </row>
    <row r="60" spans="1:26" s="18" customFormat="1" x14ac:dyDescent="0.3">
      <c r="B60" s="39" t="s">
        <v>25</v>
      </c>
      <c r="C60" s="40" t="s">
        <v>174</v>
      </c>
      <c r="D60" s="62" t="s">
        <v>148</v>
      </c>
      <c r="E60" s="38"/>
    </row>
    <row r="61" spans="1:26" s="18" customFormat="1" x14ac:dyDescent="0.3">
      <c r="B61" s="21"/>
      <c r="C61" s="225"/>
      <c r="D61" s="225"/>
      <c r="E61" s="225"/>
      <c r="F61" s="225"/>
      <c r="G61" s="225"/>
      <c r="H61" s="225"/>
      <c r="I61" s="225"/>
      <c r="J61" s="225"/>
      <c r="K61" s="225"/>
      <c r="L61" s="225"/>
      <c r="M61" s="225"/>
      <c r="N61" s="225"/>
    </row>
    <row r="62" spans="1:26" ht="15" thickBot="1" x14ac:dyDescent="0.35"/>
    <row r="63" spans="1:26" ht="26.4" thickBot="1" x14ac:dyDescent="0.35">
      <c r="B63" s="253" t="s">
        <v>96</v>
      </c>
      <c r="C63" s="253"/>
      <c r="D63" s="253"/>
      <c r="E63" s="253"/>
      <c r="F63" s="253"/>
      <c r="G63" s="253"/>
      <c r="H63" s="253"/>
      <c r="I63" s="253"/>
      <c r="J63" s="253"/>
      <c r="K63" s="253"/>
      <c r="L63" s="253"/>
      <c r="M63" s="253"/>
      <c r="N63" s="253"/>
    </row>
    <row r="66" spans="2:17" ht="86.4" x14ac:dyDescent="0.3">
      <c r="B66" s="83" t="s">
        <v>139</v>
      </c>
      <c r="C66" s="45" t="s">
        <v>2</v>
      </c>
      <c r="D66" s="133" t="s">
        <v>98</v>
      </c>
      <c r="E66" s="45" t="s">
        <v>97</v>
      </c>
      <c r="F66" s="45" t="s">
        <v>99</v>
      </c>
      <c r="G66" s="45" t="s">
        <v>100</v>
      </c>
      <c r="H66" s="45" t="s">
        <v>101</v>
      </c>
      <c r="I66" s="45" t="s">
        <v>102</v>
      </c>
      <c r="J66" s="45" t="s">
        <v>103</v>
      </c>
      <c r="K66" s="45" t="s">
        <v>104</v>
      </c>
      <c r="L66" s="45" t="s">
        <v>105</v>
      </c>
      <c r="M66" s="61" t="s">
        <v>106</v>
      </c>
      <c r="N66" s="61" t="s">
        <v>107</v>
      </c>
      <c r="O66" s="239" t="s">
        <v>3</v>
      </c>
      <c r="P66" s="241"/>
      <c r="Q66" s="45" t="s">
        <v>18</v>
      </c>
    </row>
    <row r="67" spans="2:17" ht="60" customHeight="1" x14ac:dyDescent="0.3">
      <c r="B67" s="2" t="s">
        <v>149</v>
      </c>
      <c r="C67" s="2" t="s">
        <v>149</v>
      </c>
      <c r="D67" s="62" t="s">
        <v>177</v>
      </c>
      <c r="E67" s="37">
        <v>974</v>
      </c>
      <c r="F67" s="37"/>
      <c r="G67" s="37"/>
      <c r="H67" s="37"/>
      <c r="I67" s="37" t="s">
        <v>126</v>
      </c>
      <c r="J67" s="37" t="s">
        <v>126</v>
      </c>
      <c r="K67" s="151" t="s">
        <v>126</v>
      </c>
      <c r="L67" s="151" t="s">
        <v>126</v>
      </c>
      <c r="M67" s="151" t="s">
        <v>126</v>
      </c>
      <c r="N67" s="151" t="s">
        <v>126</v>
      </c>
      <c r="O67" s="242" t="s">
        <v>214</v>
      </c>
      <c r="P67" s="243"/>
      <c r="Q67" s="151" t="s">
        <v>126</v>
      </c>
    </row>
    <row r="68" spans="2:17" x14ac:dyDescent="0.3">
      <c r="B68" s="4" t="s">
        <v>1</v>
      </c>
    </row>
    <row r="69" spans="2:17" x14ac:dyDescent="0.3">
      <c r="B69" s="4" t="s">
        <v>37</v>
      </c>
    </row>
    <row r="70" spans="2:17" x14ac:dyDescent="0.3">
      <c r="B70" s="4" t="s">
        <v>61</v>
      </c>
    </row>
    <row r="72" spans="2:17" ht="15" thickBot="1" x14ac:dyDescent="0.35"/>
    <row r="73" spans="2:17" ht="26.4" thickBot="1" x14ac:dyDescent="0.35">
      <c r="B73" s="254" t="s">
        <v>38</v>
      </c>
      <c r="C73" s="255"/>
      <c r="D73" s="255"/>
      <c r="E73" s="255"/>
      <c r="F73" s="255"/>
      <c r="G73" s="255"/>
      <c r="H73" s="255"/>
      <c r="I73" s="255"/>
      <c r="J73" s="255"/>
      <c r="K73" s="255"/>
      <c r="L73" s="255"/>
      <c r="M73" s="255"/>
      <c r="N73" s="256"/>
    </row>
    <row r="75" spans="2:17" ht="43.2" x14ac:dyDescent="0.3">
      <c r="B75" s="83" t="s">
        <v>0</v>
      </c>
      <c r="C75" s="83" t="s">
        <v>39</v>
      </c>
      <c r="D75" s="133" t="s">
        <v>40</v>
      </c>
      <c r="E75" s="83" t="s">
        <v>108</v>
      </c>
      <c r="F75" s="83" t="s">
        <v>110</v>
      </c>
      <c r="G75" s="83" t="s">
        <v>111</v>
      </c>
      <c r="H75" s="83" t="s">
        <v>112</v>
      </c>
      <c r="I75" s="83" t="s">
        <v>109</v>
      </c>
      <c r="J75" s="239" t="s">
        <v>113</v>
      </c>
      <c r="K75" s="240"/>
      <c r="L75" s="241"/>
      <c r="M75" s="83" t="s">
        <v>114</v>
      </c>
      <c r="N75" s="83" t="s">
        <v>41</v>
      </c>
      <c r="O75" s="83" t="s">
        <v>42</v>
      </c>
      <c r="P75" s="239" t="s">
        <v>3</v>
      </c>
      <c r="Q75" s="241"/>
    </row>
    <row r="76" spans="2:17" ht="106.5" customHeight="1" x14ac:dyDescent="0.3">
      <c r="B76" s="195" t="s">
        <v>43</v>
      </c>
      <c r="C76" s="196">
        <v>300</v>
      </c>
      <c r="D76" s="197" t="s">
        <v>175</v>
      </c>
      <c r="E76" s="129"/>
      <c r="F76" s="158"/>
      <c r="G76" s="129"/>
      <c r="H76" s="125"/>
      <c r="I76" s="124"/>
      <c r="J76" s="78"/>
      <c r="K76" s="124"/>
      <c r="L76" s="124"/>
      <c r="M76" s="129"/>
      <c r="N76" s="129"/>
      <c r="O76" s="129"/>
      <c r="P76" s="257" t="s">
        <v>207</v>
      </c>
      <c r="Q76" s="257"/>
    </row>
    <row r="77" spans="2:17" ht="102" customHeight="1" x14ac:dyDescent="0.3">
      <c r="B77" s="195" t="s">
        <v>43</v>
      </c>
      <c r="C77" s="196">
        <v>300</v>
      </c>
      <c r="D77" s="197" t="s">
        <v>176</v>
      </c>
      <c r="E77" s="158"/>
      <c r="F77" s="158"/>
      <c r="G77" s="158"/>
      <c r="H77" s="125"/>
      <c r="I77" s="124"/>
      <c r="J77" s="78"/>
      <c r="K77" s="124"/>
      <c r="L77" s="124"/>
      <c r="M77" s="158"/>
      <c r="N77" s="158"/>
      <c r="O77" s="158"/>
      <c r="P77" s="257" t="s">
        <v>207</v>
      </c>
      <c r="Q77" s="257"/>
    </row>
    <row r="78" spans="2:17" ht="102" customHeight="1" x14ac:dyDescent="0.3">
      <c r="B78" s="195" t="s">
        <v>43</v>
      </c>
      <c r="C78" s="196">
        <v>300</v>
      </c>
      <c r="D78" s="197" t="s">
        <v>243</v>
      </c>
      <c r="E78" s="200">
        <v>1081153772</v>
      </c>
      <c r="F78" s="200" t="s">
        <v>244</v>
      </c>
      <c r="G78" s="84" t="s">
        <v>245</v>
      </c>
      <c r="H78" s="125">
        <v>40597</v>
      </c>
      <c r="I78" s="124"/>
      <c r="J78" s="78" t="s">
        <v>246</v>
      </c>
      <c r="K78" s="124" t="s">
        <v>247</v>
      </c>
      <c r="L78" s="124" t="s">
        <v>248</v>
      </c>
      <c r="M78" s="200" t="s">
        <v>127</v>
      </c>
      <c r="N78" s="200" t="s">
        <v>205</v>
      </c>
      <c r="O78" s="200" t="s">
        <v>126</v>
      </c>
      <c r="P78" s="257" t="s">
        <v>236</v>
      </c>
      <c r="Q78" s="257"/>
    </row>
    <row r="79" spans="2:17" ht="102" customHeight="1" x14ac:dyDescent="0.3">
      <c r="B79" s="195" t="s">
        <v>43</v>
      </c>
      <c r="C79" s="196">
        <v>300</v>
      </c>
      <c r="D79" s="197" t="s">
        <v>249</v>
      </c>
      <c r="E79" s="200">
        <v>36312411</v>
      </c>
      <c r="F79" s="200" t="s">
        <v>244</v>
      </c>
      <c r="G79" s="84" t="s">
        <v>245</v>
      </c>
      <c r="H79" s="125">
        <v>40165</v>
      </c>
      <c r="I79" s="124"/>
      <c r="J79" s="78" t="s">
        <v>246</v>
      </c>
      <c r="K79" s="124" t="s">
        <v>251</v>
      </c>
      <c r="L79" s="124" t="s">
        <v>250</v>
      </c>
      <c r="M79" s="200" t="s">
        <v>127</v>
      </c>
      <c r="N79" s="200" t="s">
        <v>205</v>
      </c>
      <c r="O79" s="200" t="s">
        <v>126</v>
      </c>
      <c r="P79" s="257" t="s">
        <v>236</v>
      </c>
      <c r="Q79" s="257"/>
    </row>
    <row r="80" spans="2:17" ht="28.8" x14ac:dyDescent="0.3">
      <c r="B80" s="2" t="s">
        <v>257</v>
      </c>
      <c r="C80" s="198">
        <v>150</v>
      </c>
      <c r="D80" s="202" t="s">
        <v>252</v>
      </c>
      <c r="E80" s="84">
        <v>52758174</v>
      </c>
      <c r="F80" s="200" t="s">
        <v>253</v>
      </c>
      <c r="G80" s="84" t="s">
        <v>245</v>
      </c>
      <c r="H80" s="203">
        <v>40081</v>
      </c>
      <c r="I80" s="84"/>
      <c r="J80" s="46" t="s">
        <v>254</v>
      </c>
      <c r="K80" s="46" t="s">
        <v>256</v>
      </c>
      <c r="L80" s="84" t="s">
        <v>255</v>
      </c>
      <c r="M80" s="200" t="s">
        <v>127</v>
      </c>
      <c r="N80" s="200" t="s">
        <v>205</v>
      </c>
      <c r="O80" s="200" t="s">
        <v>126</v>
      </c>
      <c r="P80" s="257" t="s">
        <v>236</v>
      </c>
      <c r="Q80" s="257"/>
    </row>
    <row r="81" spans="1:26" ht="28.8" x14ac:dyDescent="0.3">
      <c r="B81" s="199" t="s">
        <v>156</v>
      </c>
      <c r="C81" s="200">
        <v>150</v>
      </c>
      <c r="D81" s="199" t="s">
        <v>237</v>
      </c>
      <c r="E81" s="200">
        <v>34330283</v>
      </c>
      <c r="F81" s="200" t="s">
        <v>150</v>
      </c>
      <c r="G81" s="200" t="s">
        <v>200</v>
      </c>
      <c r="H81" s="125">
        <v>41117</v>
      </c>
      <c r="I81" s="124">
        <v>129911</v>
      </c>
      <c r="J81" s="78" t="s">
        <v>226</v>
      </c>
      <c r="K81" s="170" t="s">
        <v>227</v>
      </c>
      <c r="L81" s="124" t="s">
        <v>150</v>
      </c>
      <c r="M81" s="200" t="s">
        <v>126</v>
      </c>
      <c r="N81" s="200" t="s">
        <v>126</v>
      </c>
      <c r="O81" s="200" t="s">
        <v>126</v>
      </c>
      <c r="P81" s="242" t="s">
        <v>214</v>
      </c>
      <c r="Q81" s="243"/>
    </row>
    <row r="82" spans="1:26" ht="28.8" x14ac:dyDescent="0.3">
      <c r="B82" s="199" t="s">
        <v>156</v>
      </c>
      <c r="C82" s="200">
        <v>150</v>
      </c>
      <c r="D82" s="199" t="s">
        <v>238</v>
      </c>
      <c r="E82" s="200">
        <v>36300966</v>
      </c>
      <c r="F82" s="200" t="s">
        <v>239</v>
      </c>
      <c r="G82" s="200" t="s">
        <v>157</v>
      </c>
      <c r="H82" s="125">
        <v>38793</v>
      </c>
      <c r="I82" s="124"/>
      <c r="J82" s="78" t="s">
        <v>240</v>
      </c>
      <c r="K82" s="170" t="s">
        <v>241</v>
      </c>
      <c r="L82" s="124" t="s">
        <v>242</v>
      </c>
      <c r="M82" s="200" t="s">
        <v>126</v>
      </c>
      <c r="N82" s="200" t="s">
        <v>126</v>
      </c>
      <c r="O82" s="200" t="s">
        <v>126</v>
      </c>
      <c r="P82" s="242" t="s">
        <v>214</v>
      </c>
      <c r="Q82" s="243"/>
    </row>
    <row r="83" spans="1:26" ht="72" x14ac:dyDescent="0.3">
      <c r="B83" s="199" t="s">
        <v>156</v>
      </c>
      <c r="C83" s="200">
        <v>150</v>
      </c>
      <c r="D83" s="199" t="s">
        <v>232</v>
      </c>
      <c r="E83" s="200">
        <v>1082775245</v>
      </c>
      <c r="F83" s="200" t="s">
        <v>150</v>
      </c>
      <c r="G83" s="200" t="s">
        <v>200</v>
      </c>
      <c r="H83" s="125">
        <v>41544</v>
      </c>
      <c r="I83" s="124">
        <v>139503</v>
      </c>
      <c r="J83" s="78" t="s">
        <v>234</v>
      </c>
      <c r="K83" s="170" t="s">
        <v>233</v>
      </c>
      <c r="L83" s="124" t="s">
        <v>235</v>
      </c>
      <c r="M83" s="200" t="s">
        <v>127</v>
      </c>
      <c r="N83" s="200" t="s">
        <v>127</v>
      </c>
      <c r="O83" s="200" t="s">
        <v>126</v>
      </c>
      <c r="P83" s="242" t="s">
        <v>236</v>
      </c>
      <c r="Q83" s="243"/>
    </row>
    <row r="84" spans="1:26" ht="57.6" x14ac:dyDescent="0.3">
      <c r="B84" s="199" t="s">
        <v>156</v>
      </c>
      <c r="C84" s="200">
        <v>150</v>
      </c>
      <c r="D84" s="199" t="s">
        <v>228</v>
      </c>
      <c r="E84" s="200">
        <v>12197731</v>
      </c>
      <c r="F84" s="200" t="s">
        <v>160</v>
      </c>
      <c r="G84" s="200" t="s">
        <v>200</v>
      </c>
      <c r="H84" s="125">
        <v>39345</v>
      </c>
      <c r="I84" s="124"/>
      <c r="J84" s="78" t="s">
        <v>229</v>
      </c>
      <c r="K84" s="170" t="s">
        <v>230</v>
      </c>
      <c r="L84" s="124" t="s">
        <v>219</v>
      </c>
      <c r="M84" s="200" t="s">
        <v>205</v>
      </c>
      <c r="N84" s="200" t="s">
        <v>126</v>
      </c>
      <c r="O84" s="200" t="s">
        <v>126</v>
      </c>
      <c r="P84" s="242" t="s">
        <v>231</v>
      </c>
      <c r="Q84" s="243"/>
    </row>
    <row r="85" spans="1:26" ht="72" x14ac:dyDescent="0.3">
      <c r="B85" s="199" t="s">
        <v>156</v>
      </c>
      <c r="C85" s="200">
        <v>150</v>
      </c>
      <c r="D85" s="199" t="s">
        <v>221</v>
      </c>
      <c r="E85" s="200">
        <v>36305302</v>
      </c>
      <c r="F85" s="200" t="s">
        <v>150</v>
      </c>
      <c r="G85" s="200" t="s">
        <v>222</v>
      </c>
      <c r="H85" s="125">
        <v>40011</v>
      </c>
      <c r="I85" s="124">
        <v>113254</v>
      </c>
      <c r="J85" s="78" t="s">
        <v>223</v>
      </c>
      <c r="K85" s="170" t="s">
        <v>224</v>
      </c>
      <c r="L85" s="124" t="s">
        <v>225</v>
      </c>
      <c r="M85" s="200" t="s">
        <v>126</v>
      </c>
      <c r="N85" s="200" t="s">
        <v>126</v>
      </c>
      <c r="O85" s="200" t="s">
        <v>126</v>
      </c>
      <c r="P85" s="242" t="s">
        <v>214</v>
      </c>
      <c r="Q85" s="243"/>
    </row>
    <row r="86" spans="1:26" ht="72" x14ac:dyDescent="0.3">
      <c r="B86" s="184" t="s">
        <v>156</v>
      </c>
      <c r="C86" s="192">
        <v>150</v>
      </c>
      <c r="D86" s="184" t="s">
        <v>258</v>
      </c>
      <c r="E86" s="192">
        <v>1018414159</v>
      </c>
      <c r="F86" s="192" t="s">
        <v>150</v>
      </c>
      <c r="G86" s="200" t="s">
        <v>193</v>
      </c>
      <c r="H86" s="125">
        <v>41327</v>
      </c>
      <c r="I86" s="124">
        <v>133935</v>
      </c>
      <c r="J86" s="78" t="s">
        <v>218</v>
      </c>
      <c r="K86" s="170" t="s">
        <v>220</v>
      </c>
      <c r="L86" s="124" t="s">
        <v>219</v>
      </c>
      <c r="M86" s="192" t="s">
        <v>126</v>
      </c>
      <c r="N86" s="192" t="s">
        <v>126</v>
      </c>
      <c r="O86" s="192" t="s">
        <v>126</v>
      </c>
      <c r="P86" s="242" t="s">
        <v>214</v>
      </c>
      <c r="Q86" s="243"/>
    </row>
    <row r="87" spans="1:26" ht="15" thickBot="1" x14ac:dyDescent="0.35"/>
    <row r="88" spans="1:26" ht="26.4" thickBot="1" x14ac:dyDescent="0.35">
      <c r="B88" s="254" t="s">
        <v>45</v>
      </c>
      <c r="C88" s="255"/>
      <c r="D88" s="255"/>
      <c r="E88" s="255"/>
      <c r="F88" s="255"/>
      <c r="G88" s="255"/>
      <c r="H88" s="255"/>
      <c r="I88" s="255"/>
      <c r="J88" s="255"/>
      <c r="K88" s="255"/>
      <c r="L88" s="255"/>
      <c r="M88" s="255"/>
      <c r="N88" s="256"/>
    </row>
    <row r="91" spans="1:26" ht="28.8" x14ac:dyDescent="0.3">
      <c r="B91" s="45" t="s">
        <v>33</v>
      </c>
      <c r="C91" s="45" t="s">
        <v>46</v>
      </c>
      <c r="D91" s="239" t="s">
        <v>3</v>
      </c>
      <c r="E91" s="241"/>
    </row>
    <row r="92" spans="1:26" x14ac:dyDescent="0.3">
      <c r="B92" s="46" t="s">
        <v>115</v>
      </c>
      <c r="C92" s="84" t="s">
        <v>126</v>
      </c>
      <c r="D92" s="244"/>
      <c r="E92" s="244"/>
    </row>
    <row r="95" spans="1:26" s="71" customFormat="1" ht="25.8" x14ac:dyDescent="0.3">
      <c r="B95" s="227" t="s">
        <v>62</v>
      </c>
      <c r="C95" s="228"/>
      <c r="D95" s="228"/>
      <c r="E95" s="228"/>
      <c r="F95" s="228"/>
      <c r="G95" s="228"/>
      <c r="H95" s="228"/>
      <c r="I95" s="228"/>
      <c r="J95" s="228"/>
      <c r="K95" s="228"/>
      <c r="L95" s="228"/>
      <c r="M95" s="228"/>
      <c r="N95" s="228"/>
      <c r="O95" s="228"/>
      <c r="P95" s="228"/>
      <c r="Q95" s="4"/>
    </row>
    <row r="96" spans="1:26" s="77" customFormat="1" x14ac:dyDescent="0.3">
      <c r="A96" s="34"/>
      <c r="B96" s="4"/>
      <c r="C96" s="4"/>
      <c r="D96" s="132"/>
      <c r="E96" s="4"/>
      <c r="F96" s="4"/>
      <c r="G96" s="4"/>
      <c r="H96" s="4"/>
      <c r="I96" s="4"/>
      <c r="J96" s="4"/>
      <c r="K96" s="4"/>
      <c r="L96" s="4"/>
      <c r="M96" s="4"/>
      <c r="N96" s="4"/>
      <c r="O96" s="4"/>
      <c r="P96" s="4"/>
      <c r="Q96" s="4"/>
      <c r="R96" s="76"/>
      <c r="S96" s="76"/>
      <c r="T96" s="76"/>
      <c r="U96" s="76"/>
      <c r="V96" s="76"/>
      <c r="W96" s="76"/>
      <c r="X96" s="76"/>
      <c r="Y96" s="76"/>
      <c r="Z96" s="76"/>
    </row>
    <row r="97" spans="1:17" s="77" customFormat="1" ht="15" thickBot="1" x14ac:dyDescent="0.35">
      <c r="A97" s="34"/>
      <c r="B97" s="4"/>
      <c r="C97" s="4"/>
      <c r="D97" s="132"/>
      <c r="E97" s="4"/>
      <c r="F97" s="4"/>
      <c r="G97" s="4"/>
      <c r="H97" s="4"/>
      <c r="I97" s="4"/>
      <c r="J97" s="4"/>
      <c r="K97" s="4"/>
      <c r="L97" s="4"/>
      <c r="M97" s="4"/>
      <c r="N97" s="4"/>
      <c r="O97" s="4"/>
      <c r="P97" s="4"/>
      <c r="Q97" s="4"/>
    </row>
    <row r="98" spans="1:17" ht="26.4" thickBot="1" x14ac:dyDescent="0.35">
      <c r="B98" s="254" t="s">
        <v>53</v>
      </c>
      <c r="C98" s="255"/>
      <c r="D98" s="255"/>
      <c r="E98" s="255"/>
      <c r="F98" s="255"/>
      <c r="G98" s="255"/>
      <c r="H98" s="255"/>
      <c r="I98" s="255"/>
      <c r="J98" s="255"/>
      <c r="K98" s="255"/>
      <c r="L98" s="255"/>
      <c r="M98" s="255"/>
      <c r="N98" s="256"/>
    </row>
    <row r="100" spans="1:17" ht="15" thickBot="1" x14ac:dyDescent="0.35">
      <c r="M100" s="43"/>
      <c r="N100" s="43"/>
    </row>
    <row r="101" spans="1:17" ht="57.6" x14ac:dyDescent="0.3">
      <c r="B101" s="81" t="s">
        <v>135</v>
      </c>
      <c r="C101" s="81" t="s">
        <v>136</v>
      </c>
      <c r="D101" s="140" t="s">
        <v>137</v>
      </c>
      <c r="E101" s="81" t="s">
        <v>44</v>
      </c>
      <c r="F101" s="81" t="s">
        <v>22</v>
      </c>
      <c r="G101" s="81" t="s">
        <v>95</v>
      </c>
      <c r="H101" s="81" t="s">
        <v>17</v>
      </c>
      <c r="I101" s="81" t="s">
        <v>10</v>
      </c>
      <c r="J101" s="81" t="s">
        <v>31</v>
      </c>
      <c r="K101" s="81" t="s">
        <v>60</v>
      </c>
      <c r="L101" s="81" t="s">
        <v>20</v>
      </c>
      <c r="M101" s="67" t="s">
        <v>26</v>
      </c>
      <c r="N101" s="81" t="s">
        <v>138</v>
      </c>
      <c r="O101" s="81" t="s">
        <v>36</v>
      </c>
      <c r="P101" s="82" t="s">
        <v>11</v>
      </c>
      <c r="Q101" s="82" t="s">
        <v>19</v>
      </c>
    </row>
    <row r="102" spans="1:17" x14ac:dyDescent="0.3">
      <c r="B102" s="78"/>
      <c r="C102" s="78"/>
      <c r="D102" s="141"/>
      <c r="E102" s="73"/>
      <c r="F102" s="74"/>
      <c r="G102" s="112"/>
      <c r="H102" s="80"/>
      <c r="I102" s="80"/>
      <c r="J102" s="75"/>
      <c r="K102" s="122"/>
      <c r="L102" s="75"/>
      <c r="M102" s="152"/>
      <c r="N102" s="122"/>
      <c r="O102" s="17"/>
      <c r="P102" s="161"/>
      <c r="Q102" s="113"/>
    </row>
    <row r="103" spans="1:17" x14ac:dyDescent="0.3">
      <c r="B103" s="35" t="s">
        <v>16</v>
      </c>
      <c r="C103" s="78"/>
      <c r="D103" s="141"/>
      <c r="E103" s="73"/>
      <c r="F103" s="74"/>
      <c r="G103" s="74"/>
      <c r="H103" s="74"/>
      <c r="I103" s="75"/>
      <c r="J103" s="75"/>
      <c r="K103" s="79"/>
      <c r="L103" s="79"/>
      <c r="M103" s="111"/>
      <c r="N103" s="79"/>
      <c r="O103" s="17"/>
      <c r="P103" s="17"/>
      <c r="Q103" s="114"/>
    </row>
    <row r="104" spans="1:17" x14ac:dyDescent="0.3">
      <c r="B104" s="18"/>
      <c r="C104" s="18"/>
      <c r="D104" s="142"/>
      <c r="E104" s="19"/>
      <c r="F104" s="18"/>
      <c r="G104" s="18"/>
      <c r="H104" s="18"/>
      <c r="I104" s="18"/>
      <c r="J104" s="18"/>
      <c r="K104" s="18"/>
      <c r="L104" s="18"/>
      <c r="M104" s="18"/>
      <c r="N104" s="18"/>
      <c r="O104" s="18"/>
      <c r="P104" s="18"/>
    </row>
    <row r="105" spans="1:17" ht="18" x14ac:dyDescent="0.3">
      <c r="B105" s="39" t="s">
        <v>32</v>
      </c>
      <c r="C105" s="49" t="s">
        <v>154</v>
      </c>
      <c r="H105" s="20"/>
      <c r="I105" s="20"/>
      <c r="J105" s="20"/>
      <c r="K105" s="20"/>
      <c r="L105" s="20"/>
      <c r="M105" s="20"/>
      <c r="N105" s="18"/>
      <c r="O105" s="18"/>
      <c r="P105" s="18"/>
    </row>
    <row r="107" spans="1:17" ht="15" thickBot="1" x14ac:dyDescent="0.35"/>
    <row r="108" spans="1:17" ht="29.4" thickBot="1" x14ac:dyDescent="0.35">
      <c r="B108" s="50" t="s">
        <v>48</v>
      </c>
      <c r="C108" s="51" t="s">
        <v>49</v>
      </c>
      <c r="D108" s="144" t="s">
        <v>50</v>
      </c>
      <c r="E108" s="51" t="s">
        <v>54</v>
      </c>
    </row>
    <row r="109" spans="1:17" x14ac:dyDescent="0.3">
      <c r="B109" s="44" t="s">
        <v>116</v>
      </c>
      <c r="C109" s="47">
        <v>20</v>
      </c>
      <c r="D109" s="145">
        <v>0</v>
      </c>
      <c r="E109" s="245">
        <f>+D109+D110+D111</f>
        <v>0</v>
      </c>
    </row>
    <row r="110" spans="1:17" x14ac:dyDescent="0.3">
      <c r="B110" s="44" t="s">
        <v>117</v>
      </c>
      <c r="C110" s="37">
        <v>30</v>
      </c>
      <c r="D110" s="2">
        <v>0</v>
      </c>
      <c r="E110" s="246"/>
    </row>
    <row r="111" spans="1:17" ht="83.25" customHeight="1" thickBot="1" x14ac:dyDescent="0.35">
      <c r="B111" s="44" t="s">
        <v>118</v>
      </c>
      <c r="C111" s="48">
        <v>40</v>
      </c>
      <c r="D111" s="146">
        <v>0</v>
      </c>
      <c r="E111" s="247"/>
    </row>
    <row r="112" spans="1:17" ht="72.75" customHeight="1" x14ac:dyDescent="0.3"/>
    <row r="113" spans="2:17" ht="15" thickBot="1" x14ac:dyDescent="0.35"/>
    <row r="114" spans="2:17" ht="26.4" thickBot="1" x14ac:dyDescent="0.35">
      <c r="B114" s="254" t="s">
        <v>51</v>
      </c>
      <c r="C114" s="255"/>
      <c r="D114" s="255"/>
      <c r="E114" s="255"/>
      <c r="F114" s="255"/>
      <c r="G114" s="255"/>
      <c r="H114" s="255"/>
      <c r="I114" s="255"/>
      <c r="J114" s="255"/>
      <c r="K114" s="255"/>
      <c r="L114" s="255"/>
      <c r="M114" s="255"/>
      <c r="N114" s="256"/>
    </row>
    <row r="116" spans="2:17" ht="43.2" x14ac:dyDescent="0.3">
      <c r="B116" s="83" t="s">
        <v>0</v>
      </c>
      <c r="C116" s="45" t="s">
        <v>39</v>
      </c>
      <c r="D116" s="133" t="s">
        <v>40</v>
      </c>
      <c r="E116" s="83" t="s">
        <v>108</v>
      </c>
      <c r="F116" s="83" t="s">
        <v>110</v>
      </c>
      <c r="G116" s="83" t="s">
        <v>111</v>
      </c>
      <c r="H116" s="83" t="s">
        <v>112</v>
      </c>
      <c r="I116" s="83" t="s">
        <v>109</v>
      </c>
      <c r="J116" s="239" t="s">
        <v>113</v>
      </c>
      <c r="K116" s="240"/>
      <c r="L116" s="241"/>
      <c r="M116" s="83" t="s">
        <v>114</v>
      </c>
      <c r="N116" s="83" t="s">
        <v>41</v>
      </c>
      <c r="O116" s="83" t="s">
        <v>42</v>
      </c>
      <c r="P116" s="239" t="s">
        <v>3</v>
      </c>
      <c r="Q116" s="241"/>
    </row>
    <row r="117" spans="2:17" x14ac:dyDescent="0.3">
      <c r="B117" s="184" t="s">
        <v>178</v>
      </c>
      <c r="C117" s="164">
        <v>40</v>
      </c>
      <c r="D117" s="184" t="s">
        <v>201</v>
      </c>
      <c r="E117" s="192">
        <v>1075241620</v>
      </c>
      <c r="F117" s="192" t="s">
        <v>202</v>
      </c>
      <c r="G117" s="192"/>
      <c r="H117" s="125"/>
      <c r="I117" s="124"/>
      <c r="J117" s="78"/>
      <c r="K117" s="124"/>
      <c r="L117" s="124"/>
      <c r="M117" s="192" t="s">
        <v>126</v>
      </c>
      <c r="N117" s="192" t="s">
        <v>127</v>
      </c>
      <c r="O117" s="192" t="s">
        <v>126</v>
      </c>
      <c r="P117" s="242" t="s">
        <v>203</v>
      </c>
      <c r="Q117" s="243"/>
    </row>
    <row r="118" spans="2:17" x14ac:dyDescent="0.3">
      <c r="B118" s="84" t="s">
        <v>155</v>
      </c>
      <c r="C118" s="185">
        <v>40</v>
      </c>
      <c r="D118" s="2" t="s">
        <v>175</v>
      </c>
      <c r="E118" s="193">
        <v>55178951</v>
      </c>
      <c r="F118" s="84"/>
      <c r="G118" s="84"/>
      <c r="H118" s="84"/>
      <c r="I118" s="84"/>
      <c r="J118" s="84"/>
      <c r="K118" s="84"/>
      <c r="L118" s="84"/>
      <c r="M118" s="193" t="s">
        <v>126</v>
      </c>
      <c r="N118" s="193" t="s">
        <v>127</v>
      </c>
      <c r="O118" s="193" t="s">
        <v>126</v>
      </c>
      <c r="P118" s="242" t="s">
        <v>203</v>
      </c>
      <c r="Q118" s="243"/>
    </row>
    <row r="119" spans="2:17" x14ac:dyDescent="0.3">
      <c r="B119" s="184" t="s">
        <v>122</v>
      </c>
      <c r="C119" s="84"/>
      <c r="D119" s="2"/>
      <c r="E119" s="84"/>
      <c r="F119" s="84"/>
      <c r="G119" s="84"/>
      <c r="H119" s="84"/>
      <c r="I119" s="84"/>
      <c r="J119" s="84"/>
      <c r="K119" s="84"/>
      <c r="L119" s="84"/>
      <c r="M119" s="84"/>
      <c r="N119" s="84"/>
      <c r="O119" s="84"/>
      <c r="P119" s="210" t="s">
        <v>206</v>
      </c>
      <c r="Q119" s="212"/>
    </row>
    <row r="121" spans="2:17" ht="15" thickBot="1" x14ac:dyDescent="0.35"/>
    <row r="122" spans="2:17" ht="28.8" x14ac:dyDescent="0.3">
      <c r="B122" s="86" t="s">
        <v>33</v>
      </c>
      <c r="C122" s="86" t="s">
        <v>48</v>
      </c>
      <c r="D122" s="133" t="s">
        <v>49</v>
      </c>
      <c r="E122" s="86" t="s">
        <v>50</v>
      </c>
      <c r="F122" s="51" t="s">
        <v>55</v>
      </c>
      <c r="G122" s="59"/>
    </row>
    <row r="123" spans="2:17" ht="103.8" x14ac:dyDescent="0.3">
      <c r="B123" s="258" t="s">
        <v>52</v>
      </c>
      <c r="C123" s="3" t="s">
        <v>119</v>
      </c>
      <c r="D123" s="2">
        <v>25</v>
      </c>
      <c r="E123" s="2">
        <v>0</v>
      </c>
      <c r="F123" s="248">
        <f>+E123+E124+E125</f>
        <v>0</v>
      </c>
      <c r="G123" s="60"/>
    </row>
    <row r="124" spans="2:17" ht="69.599999999999994" x14ac:dyDescent="0.3">
      <c r="B124" s="258"/>
      <c r="C124" s="3" t="s">
        <v>120</v>
      </c>
      <c r="D124" s="127">
        <v>25</v>
      </c>
      <c r="E124" s="150">
        <v>0</v>
      </c>
      <c r="F124" s="249"/>
      <c r="G124" s="60"/>
    </row>
    <row r="125" spans="2:17" ht="58.2" x14ac:dyDescent="0.3">
      <c r="B125" s="258"/>
      <c r="C125" s="3" t="s">
        <v>121</v>
      </c>
      <c r="D125" s="2">
        <v>10</v>
      </c>
      <c r="E125" s="2">
        <v>0</v>
      </c>
      <c r="F125" s="250"/>
      <c r="G125" s="60"/>
    </row>
    <row r="126" spans="2:17" x14ac:dyDescent="0.3">
      <c r="C126" s="68"/>
    </row>
    <row r="129" spans="1:5" x14ac:dyDescent="0.3">
      <c r="B129" s="85" t="s">
        <v>56</v>
      </c>
    </row>
    <row r="132" spans="1:5" x14ac:dyDescent="0.3">
      <c r="B132" s="87" t="s">
        <v>33</v>
      </c>
      <c r="C132" s="87" t="s">
        <v>57</v>
      </c>
      <c r="D132" s="139" t="s">
        <v>162</v>
      </c>
      <c r="E132" s="86" t="s">
        <v>16</v>
      </c>
    </row>
    <row r="133" spans="1:5" ht="27.6" x14ac:dyDescent="0.3">
      <c r="B133" s="69" t="s">
        <v>58</v>
      </c>
      <c r="C133" s="70">
        <v>40</v>
      </c>
      <c r="D133" s="2">
        <f>+E109</f>
        <v>0</v>
      </c>
      <c r="E133" s="236">
        <f>+D133+D134</f>
        <v>0</v>
      </c>
    </row>
    <row r="134" spans="1:5" ht="41.4" x14ac:dyDescent="0.3">
      <c r="B134" s="69" t="s">
        <v>59</v>
      </c>
      <c r="C134" s="70">
        <v>60</v>
      </c>
      <c r="D134" s="2">
        <v>0</v>
      </c>
      <c r="E134" s="237"/>
    </row>
    <row r="139" spans="1:5" x14ac:dyDescent="0.3">
      <c r="A139" s="4" t="s">
        <v>153</v>
      </c>
    </row>
  </sheetData>
  <mergeCells count="47">
    <mergeCell ref="P118:Q118"/>
    <mergeCell ref="B123:B125"/>
    <mergeCell ref="F123:F125"/>
    <mergeCell ref="E133:E134"/>
    <mergeCell ref="B98:N98"/>
    <mergeCell ref="E109:E111"/>
    <mergeCell ref="B114:N114"/>
    <mergeCell ref="J116:L116"/>
    <mergeCell ref="P116:Q116"/>
    <mergeCell ref="P117:Q117"/>
    <mergeCell ref="P119:Q119"/>
    <mergeCell ref="B95:P95"/>
    <mergeCell ref="P76:Q76"/>
    <mergeCell ref="B88:N88"/>
    <mergeCell ref="D91:E91"/>
    <mergeCell ref="D92:E92"/>
    <mergeCell ref="P77:Q77"/>
    <mergeCell ref="P78:Q78"/>
    <mergeCell ref="P79:Q79"/>
    <mergeCell ref="P80:Q80"/>
    <mergeCell ref="P85:Q85"/>
    <mergeCell ref="P81:Q81"/>
    <mergeCell ref="P84:Q84"/>
    <mergeCell ref="P83:Q83"/>
    <mergeCell ref="P82:Q82"/>
    <mergeCell ref="P86:Q86"/>
    <mergeCell ref="J75:L75"/>
    <mergeCell ref="P75:Q75"/>
    <mergeCell ref="C61:N61"/>
    <mergeCell ref="B63:N63"/>
    <mergeCell ref="O66:P66"/>
    <mergeCell ref="O67:P67"/>
    <mergeCell ref="B73:N73"/>
    <mergeCell ref="B57:B58"/>
    <mergeCell ref="C57:C58"/>
    <mergeCell ref="D57:E57"/>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4 A65540 IS65540 SO65540 ACK65540 AMG65540 AWC65540 BFY65540 BPU65540 BZQ65540 CJM65540 CTI65540 DDE65540 DNA65540 DWW65540 EGS65540 EQO65540 FAK65540 FKG65540 FUC65540 GDY65540 GNU65540 GXQ65540 HHM65540 HRI65540 IBE65540 ILA65540 IUW65540 JES65540 JOO65540 JYK65540 KIG65540 KSC65540 LBY65540 LLU65540 LVQ65540 MFM65540 MPI65540 MZE65540 NJA65540 NSW65540 OCS65540 OMO65540 OWK65540 PGG65540 PQC65540 PZY65540 QJU65540 QTQ65540 RDM65540 RNI65540 RXE65540 SHA65540 SQW65540 TAS65540 TKO65540 TUK65540 UEG65540 UOC65540 UXY65540 VHU65540 VRQ65540 WBM65540 WLI65540 WVE65540 A131076 IS131076 SO131076 ACK131076 AMG131076 AWC131076 BFY131076 BPU131076 BZQ131076 CJM131076 CTI131076 DDE131076 DNA131076 DWW131076 EGS131076 EQO131076 FAK131076 FKG131076 FUC131076 GDY131076 GNU131076 GXQ131076 HHM131076 HRI131076 IBE131076 ILA131076 IUW131076 JES131076 JOO131076 JYK131076 KIG131076 KSC131076 LBY131076 LLU131076 LVQ131076 MFM131076 MPI131076 MZE131076 NJA131076 NSW131076 OCS131076 OMO131076 OWK131076 PGG131076 PQC131076 PZY131076 QJU131076 QTQ131076 RDM131076 RNI131076 RXE131076 SHA131076 SQW131076 TAS131076 TKO131076 TUK131076 UEG131076 UOC131076 UXY131076 VHU131076 VRQ131076 WBM131076 WLI131076 WVE131076 A196612 IS196612 SO196612 ACK196612 AMG196612 AWC196612 BFY196612 BPU196612 BZQ196612 CJM196612 CTI196612 DDE196612 DNA196612 DWW196612 EGS196612 EQO196612 FAK196612 FKG196612 FUC196612 GDY196612 GNU196612 GXQ196612 HHM196612 HRI196612 IBE196612 ILA196612 IUW196612 JES196612 JOO196612 JYK196612 KIG196612 KSC196612 LBY196612 LLU196612 LVQ196612 MFM196612 MPI196612 MZE196612 NJA196612 NSW196612 OCS196612 OMO196612 OWK196612 PGG196612 PQC196612 PZY196612 QJU196612 QTQ196612 RDM196612 RNI196612 RXE196612 SHA196612 SQW196612 TAS196612 TKO196612 TUK196612 UEG196612 UOC196612 UXY196612 VHU196612 VRQ196612 WBM196612 WLI196612 WVE196612 A262148 IS262148 SO262148 ACK262148 AMG262148 AWC262148 BFY262148 BPU262148 BZQ262148 CJM262148 CTI262148 DDE262148 DNA262148 DWW262148 EGS262148 EQO262148 FAK262148 FKG262148 FUC262148 GDY262148 GNU262148 GXQ262148 HHM262148 HRI262148 IBE262148 ILA262148 IUW262148 JES262148 JOO262148 JYK262148 KIG262148 KSC262148 LBY262148 LLU262148 LVQ262148 MFM262148 MPI262148 MZE262148 NJA262148 NSW262148 OCS262148 OMO262148 OWK262148 PGG262148 PQC262148 PZY262148 QJU262148 QTQ262148 RDM262148 RNI262148 RXE262148 SHA262148 SQW262148 TAS262148 TKO262148 TUK262148 UEG262148 UOC262148 UXY262148 VHU262148 VRQ262148 WBM262148 WLI262148 WVE262148 A327684 IS327684 SO327684 ACK327684 AMG327684 AWC327684 BFY327684 BPU327684 BZQ327684 CJM327684 CTI327684 DDE327684 DNA327684 DWW327684 EGS327684 EQO327684 FAK327684 FKG327684 FUC327684 GDY327684 GNU327684 GXQ327684 HHM327684 HRI327684 IBE327684 ILA327684 IUW327684 JES327684 JOO327684 JYK327684 KIG327684 KSC327684 LBY327684 LLU327684 LVQ327684 MFM327684 MPI327684 MZE327684 NJA327684 NSW327684 OCS327684 OMO327684 OWK327684 PGG327684 PQC327684 PZY327684 QJU327684 QTQ327684 RDM327684 RNI327684 RXE327684 SHA327684 SQW327684 TAS327684 TKO327684 TUK327684 UEG327684 UOC327684 UXY327684 VHU327684 VRQ327684 WBM327684 WLI327684 WVE327684 A393220 IS393220 SO393220 ACK393220 AMG393220 AWC393220 BFY393220 BPU393220 BZQ393220 CJM393220 CTI393220 DDE393220 DNA393220 DWW393220 EGS393220 EQO393220 FAK393220 FKG393220 FUC393220 GDY393220 GNU393220 GXQ393220 HHM393220 HRI393220 IBE393220 ILA393220 IUW393220 JES393220 JOO393220 JYK393220 KIG393220 KSC393220 LBY393220 LLU393220 LVQ393220 MFM393220 MPI393220 MZE393220 NJA393220 NSW393220 OCS393220 OMO393220 OWK393220 PGG393220 PQC393220 PZY393220 QJU393220 QTQ393220 RDM393220 RNI393220 RXE393220 SHA393220 SQW393220 TAS393220 TKO393220 TUK393220 UEG393220 UOC393220 UXY393220 VHU393220 VRQ393220 WBM393220 WLI393220 WVE393220 A458756 IS458756 SO458756 ACK458756 AMG458756 AWC458756 BFY458756 BPU458756 BZQ458756 CJM458756 CTI458756 DDE458756 DNA458756 DWW458756 EGS458756 EQO458756 FAK458756 FKG458756 FUC458756 GDY458756 GNU458756 GXQ458756 HHM458756 HRI458756 IBE458756 ILA458756 IUW458756 JES458756 JOO458756 JYK458756 KIG458756 KSC458756 LBY458756 LLU458756 LVQ458756 MFM458756 MPI458756 MZE458756 NJA458756 NSW458756 OCS458756 OMO458756 OWK458756 PGG458756 PQC458756 PZY458756 QJU458756 QTQ458756 RDM458756 RNI458756 RXE458756 SHA458756 SQW458756 TAS458756 TKO458756 TUK458756 UEG458756 UOC458756 UXY458756 VHU458756 VRQ458756 WBM458756 WLI458756 WVE458756 A524292 IS524292 SO524292 ACK524292 AMG524292 AWC524292 BFY524292 BPU524292 BZQ524292 CJM524292 CTI524292 DDE524292 DNA524292 DWW524292 EGS524292 EQO524292 FAK524292 FKG524292 FUC524292 GDY524292 GNU524292 GXQ524292 HHM524292 HRI524292 IBE524292 ILA524292 IUW524292 JES524292 JOO524292 JYK524292 KIG524292 KSC524292 LBY524292 LLU524292 LVQ524292 MFM524292 MPI524292 MZE524292 NJA524292 NSW524292 OCS524292 OMO524292 OWK524292 PGG524292 PQC524292 PZY524292 QJU524292 QTQ524292 RDM524292 RNI524292 RXE524292 SHA524292 SQW524292 TAS524292 TKO524292 TUK524292 UEG524292 UOC524292 UXY524292 VHU524292 VRQ524292 WBM524292 WLI524292 WVE524292 A589828 IS589828 SO589828 ACK589828 AMG589828 AWC589828 BFY589828 BPU589828 BZQ589828 CJM589828 CTI589828 DDE589828 DNA589828 DWW589828 EGS589828 EQO589828 FAK589828 FKG589828 FUC589828 GDY589828 GNU589828 GXQ589828 HHM589828 HRI589828 IBE589828 ILA589828 IUW589828 JES589828 JOO589828 JYK589828 KIG589828 KSC589828 LBY589828 LLU589828 LVQ589828 MFM589828 MPI589828 MZE589828 NJA589828 NSW589828 OCS589828 OMO589828 OWK589828 PGG589828 PQC589828 PZY589828 QJU589828 QTQ589828 RDM589828 RNI589828 RXE589828 SHA589828 SQW589828 TAS589828 TKO589828 TUK589828 UEG589828 UOC589828 UXY589828 VHU589828 VRQ589828 WBM589828 WLI589828 WVE589828 A655364 IS655364 SO655364 ACK655364 AMG655364 AWC655364 BFY655364 BPU655364 BZQ655364 CJM655364 CTI655364 DDE655364 DNA655364 DWW655364 EGS655364 EQO655364 FAK655364 FKG655364 FUC655364 GDY655364 GNU655364 GXQ655364 HHM655364 HRI655364 IBE655364 ILA655364 IUW655364 JES655364 JOO655364 JYK655364 KIG655364 KSC655364 LBY655364 LLU655364 LVQ655364 MFM655364 MPI655364 MZE655364 NJA655364 NSW655364 OCS655364 OMO655364 OWK655364 PGG655364 PQC655364 PZY655364 QJU655364 QTQ655364 RDM655364 RNI655364 RXE655364 SHA655364 SQW655364 TAS655364 TKO655364 TUK655364 UEG655364 UOC655364 UXY655364 VHU655364 VRQ655364 WBM655364 WLI655364 WVE655364 A720900 IS720900 SO720900 ACK720900 AMG720900 AWC720900 BFY720900 BPU720900 BZQ720900 CJM720900 CTI720900 DDE720900 DNA720900 DWW720900 EGS720900 EQO720900 FAK720900 FKG720900 FUC720900 GDY720900 GNU720900 GXQ720900 HHM720900 HRI720900 IBE720900 ILA720900 IUW720900 JES720900 JOO720900 JYK720900 KIG720900 KSC720900 LBY720900 LLU720900 LVQ720900 MFM720900 MPI720900 MZE720900 NJA720900 NSW720900 OCS720900 OMO720900 OWK720900 PGG720900 PQC720900 PZY720900 QJU720900 QTQ720900 RDM720900 RNI720900 RXE720900 SHA720900 SQW720900 TAS720900 TKO720900 TUK720900 UEG720900 UOC720900 UXY720900 VHU720900 VRQ720900 WBM720900 WLI720900 WVE720900 A786436 IS786436 SO786436 ACK786436 AMG786436 AWC786436 BFY786436 BPU786436 BZQ786436 CJM786436 CTI786436 DDE786436 DNA786436 DWW786436 EGS786436 EQO786436 FAK786436 FKG786436 FUC786436 GDY786436 GNU786436 GXQ786436 HHM786436 HRI786436 IBE786436 ILA786436 IUW786436 JES786436 JOO786436 JYK786436 KIG786436 KSC786436 LBY786436 LLU786436 LVQ786436 MFM786436 MPI786436 MZE786436 NJA786436 NSW786436 OCS786436 OMO786436 OWK786436 PGG786436 PQC786436 PZY786436 QJU786436 QTQ786436 RDM786436 RNI786436 RXE786436 SHA786436 SQW786436 TAS786436 TKO786436 TUK786436 UEG786436 UOC786436 UXY786436 VHU786436 VRQ786436 WBM786436 WLI786436 WVE786436 A851972 IS851972 SO851972 ACK851972 AMG851972 AWC851972 BFY851972 BPU851972 BZQ851972 CJM851972 CTI851972 DDE851972 DNA851972 DWW851972 EGS851972 EQO851972 FAK851972 FKG851972 FUC851972 GDY851972 GNU851972 GXQ851972 HHM851972 HRI851972 IBE851972 ILA851972 IUW851972 JES851972 JOO851972 JYK851972 KIG851972 KSC851972 LBY851972 LLU851972 LVQ851972 MFM851972 MPI851972 MZE851972 NJA851972 NSW851972 OCS851972 OMO851972 OWK851972 PGG851972 PQC851972 PZY851972 QJU851972 QTQ851972 RDM851972 RNI851972 RXE851972 SHA851972 SQW851972 TAS851972 TKO851972 TUK851972 UEG851972 UOC851972 UXY851972 VHU851972 VRQ851972 WBM851972 WLI851972 WVE851972 A917508 IS917508 SO917508 ACK917508 AMG917508 AWC917508 BFY917508 BPU917508 BZQ917508 CJM917508 CTI917508 DDE917508 DNA917508 DWW917508 EGS917508 EQO917508 FAK917508 FKG917508 FUC917508 GDY917508 GNU917508 GXQ917508 HHM917508 HRI917508 IBE917508 ILA917508 IUW917508 JES917508 JOO917508 JYK917508 KIG917508 KSC917508 LBY917508 LLU917508 LVQ917508 MFM917508 MPI917508 MZE917508 NJA917508 NSW917508 OCS917508 OMO917508 OWK917508 PGG917508 PQC917508 PZY917508 QJU917508 QTQ917508 RDM917508 RNI917508 RXE917508 SHA917508 SQW917508 TAS917508 TKO917508 TUK917508 UEG917508 UOC917508 UXY917508 VHU917508 VRQ917508 WBM917508 WLI917508 WVE917508 A983044 IS983044 SO983044 ACK983044 AMG983044 AWC983044 BFY983044 BPU983044 BZQ983044 CJM983044 CTI983044 DDE983044 DNA983044 DWW983044 EGS983044 EQO983044 FAK983044 FKG983044 FUC983044 GDY983044 GNU983044 GXQ983044 HHM983044 HRI983044 IBE983044 ILA983044 IUW983044 JES983044 JOO983044 JYK983044 KIG983044 KSC983044 LBY983044 LLU983044 LVQ983044 MFM983044 MPI983044 MZE983044 NJA983044 NSW983044 OCS983044 OMO983044 OWK983044 PGG983044 PQC983044 PZY983044 QJU983044 QTQ983044 RDM983044 RNI983044 RXE983044 SHA983044 SQW983044 TAS983044 TKO983044 TUK983044 UEG983044 UOC983044 UXY983044 VHU983044 VRQ983044 WBM983044 WLI98304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4 WLL983044 C65546 IV65540 SR65540 ACN65540 AMJ65540 AWF65540 BGB65540 BPX65540 BZT65540 CJP65540 CTL65540 DDH65540 DND65540 DWZ65540 EGV65540 EQR65540 FAN65540 FKJ65540 FUF65540 GEB65540 GNX65540 GXT65540 HHP65540 HRL65540 IBH65540 ILD65540 IUZ65540 JEV65540 JOR65540 JYN65540 KIJ65540 KSF65540 LCB65540 LLX65540 LVT65540 MFP65540 MPL65540 MZH65540 NJD65540 NSZ65540 OCV65540 OMR65540 OWN65540 PGJ65540 PQF65540 QAB65540 QJX65540 QTT65540 RDP65540 RNL65540 RXH65540 SHD65540 SQZ65540 TAV65540 TKR65540 TUN65540 UEJ65540 UOF65540 UYB65540 VHX65540 VRT65540 WBP65540 WLL65540 WVH65540 C131082 IV131076 SR131076 ACN131076 AMJ131076 AWF131076 BGB131076 BPX131076 BZT131076 CJP131076 CTL131076 DDH131076 DND131076 DWZ131076 EGV131076 EQR131076 FAN131076 FKJ131076 FUF131076 GEB131076 GNX131076 GXT131076 HHP131076 HRL131076 IBH131076 ILD131076 IUZ131076 JEV131076 JOR131076 JYN131076 KIJ131076 KSF131076 LCB131076 LLX131076 LVT131076 MFP131076 MPL131076 MZH131076 NJD131076 NSZ131076 OCV131076 OMR131076 OWN131076 PGJ131076 PQF131076 QAB131076 QJX131076 QTT131076 RDP131076 RNL131076 RXH131076 SHD131076 SQZ131076 TAV131076 TKR131076 TUN131076 UEJ131076 UOF131076 UYB131076 VHX131076 VRT131076 WBP131076 WLL131076 WVH131076 C196618 IV196612 SR196612 ACN196612 AMJ196612 AWF196612 BGB196612 BPX196612 BZT196612 CJP196612 CTL196612 DDH196612 DND196612 DWZ196612 EGV196612 EQR196612 FAN196612 FKJ196612 FUF196612 GEB196612 GNX196612 GXT196612 HHP196612 HRL196612 IBH196612 ILD196612 IUZ196612 JEV196612 JOR196612 JYN196612 KIJ196612 KSF196612 LCB196612 LLX196612 LVT196612 MFP196612 MPL196612 MZH196612 NJD196612 NSZ196612 OCV196612 OMR196612 OWN196612 PGJ196612 PQF196612 QAB196612 QJX196612 QTT196612 RDP196612 RNL196612 RXH196612 SHD196612 SQZ196612 TAV196612 TKR196612 TUN196612 UEJ196612 UOF196612 UYB196612 VHX196612 VRT196612 WBP196612 WLL196612 WVH196612 C262154 IV262148 SR262148 ACN262148 AMJ262148 AWF262148 BGB262148 BPX262148 BZT262148 CJP262148 CTL262148 DDH262148 DND262148 DWZ262148 EGV262148 EQR262148 FAN262148 FKJ262148 FUF262148 GEB262148 GNX262148 GXT262148 HHP262148 HRL262148 IBH262148 ILD262148 IUZ262148 JEV262148 JOR262148 JYN262148 KIJ262148 KSF262148 LCB262148 LLX262148 LVT262148 MFP262148 MPL262148 MZH262148 NJD262148 NSZ262148 OCV262148 OMR262148 OWN262148 PGJ262148 PQF262148 QAB262148 QJX262148 QTT262148 RDP262148 RNL262148 RXH262148 SHD262148 SQZ262148 TAV262148 TKR262148 TUN262148 UEJ262148 UOF262148 UYB262148 VHX262148 VRT262148 WBP262148 WLL262148 WVH262148 C327690 IV327684 SR327684 ACN327684 AMJ327684 AWF327684 BGB327684 BPX327684 BZT327684 CJP327684 CTL327684 DDH327684 DND327684 DWZ327684 EGV327684 EQR327684 FAN327684 FKJ327684 FUF327684 GEB327684 GNX327684 GXT327684 HHP327684 HRL327684 IBH327684 ILD327684 IUZ327684 JEV327684 JOR327684 JYN327684 KIJ327684 KSF327684 LCB327684 LLX327684 LVT327684 MFP327684 MPL327684 MZH327684 NJD327684 NSZ327684 OCV327684 OMR327684 OWN327684 PGJ327684 PQF327684 QAB327684 QJX327684 QTT327684 RDP327684 RNL327684 RXH327684 SHD327684 SQZ327684 TAV327684 TKR327684 TUN327684 UEJ327684 UOF327684 UYB327684 VHX327684 VRT327684 WBP327684 WLL327684 WVH327684 C393226 IV393220 SR393220 ACN393220 AMJ393220 AWF393220 BGB393220 BPX393220 BZT393220 CJP393220 CTL393220 DDH393220 DND393220 DWZ393220 EGV393220 EQR393220 FAN393220 FKJ393220 FUF393220 GEB393220 GNX393220 GXT393220 HHP393220 HRL393220 IBH393220 ILD393220 IUZ393220 JEV393220 JOR393220 JYN393220 KIJ393220 KSF393220 LCB393220 LLX393220 LVT393220 MFP393220 MPL393220 MZH393220 NJD393220 NSZ393220 OCV393220 OMR393220 OWN393220 PGJ393220 PQF393220 QAB393220 QJX393220 QTT393220 RDP393220 RNL393220 RXH393220 SHD393220 SQZ393220 TAV393220 TKR393220 TUN393220 UEJ393220 UOF393220 UYB393220 VHX393220 VRT393220 WBP393220 WLL393220 WVH393220 C458762 IV458756 SR458756 ACN458756 AMJ458756 AWF458756 BGB458756 BPX458756 BZT458756 CJP458756 CTL458756 DDH458756 DND458756 DWZ458756 EGV458756 EQR458756 FAN458756 FKJ458756 FUF458756 GEB458756 GNX458756 GXT458756 HHP458756 HRL458756 IBH458756 ILD458756 IUZ458756 JEV458756 JOR458756 JYN458756 KIJ458756 KSF458756 LCB458756 LLX458756 LVT458756 MFP458756 MPL458756 MZH458756 NJD458756 NSZ458756 OCV458756 OMR458756 OWN458756 PGJ458756 PQF458756 QAB458756 QJX458756 QTT458756 RDP458756 RNL458756 RXH458756 SHD458756 SQZ458756 TAV458756 TKR458756 TUN458756 UEJ458756 UOF458756 UYB458756 VHX458756 VRT458756 WBP458756 WLL458756 WVH458756 C524298 IV524292 SR524292 ACN524292 AMJ524292 AWF524292 BGB524292 BPX524292 BZT524292 CJP524292 CTL524292 DDH524292 DND524292 DWZ524292 EGV524292 EQR524292 FAN524292 FKJ524292 FUF524292 GEB524292 GNX524292 GXT524292 HHP524292 HRL524292 IBH524292 ILD524292 IUZ524292 JEV524292 JOR524292 JYN524292 KIJ524292 KSF524292 LCB524292 LLX524292 LVT524292 MFP524292 MPL524292 MZH524292 NJD524292 NSZ524292 OCV524292 OMR524292 OWN524292 PGJ524292 PQF524292 QAB524292 QJX524292 QTT524292 RDP524292 RNL524292 RXH524292 SHD524292 SQZ524292 TAV524292 TKR524292 TUN524292 UEJ524292 UOF524292 UYB524292 VHX524292 VRT524292 WBP524292 WLL524292 WVH524292 C589834 IV589828 SR589828 ACN589828 AMJ589828 AWF589828 BGB589828 BPX589828 BZT589828 CJP589828 CTL589828 DDH589828 DND589828 DWZ589828 EGV589828 EQR589828 FAN589828 FKJ589828 FUF589828 GEB589828 GNX589828 GXT589828 HHP589828 HRL589828 IBH589828 ILD589828 IUZ589828 JEV589828 JOR589828 JYN589828 KIJ589828 KSF589828 LCB589828 LLX589828 LVT589828 MFP589828 MPL589828 MZH589828 NJD589828 NSZ589828 OCV589828 OMR589828 OWN589828 PGJ589828 PQF589828 QAB589828 QJX589828 QTT589828 RDP589828 RNL589828 RXH589828 SHD589828 SQZ589828 TAV589828 TKR589828 TUN589828 UEJ589828 UOF589828 UYB589828 VHX589828 VRT589828 WBP589828 WLL589828 WVH589828 C655370 IV655364 SR655364 ACN655364 AMJ655364 AWF655364 BGB655364 BPX655364 BZT655364 CJP655364 CTL655364 DDH655364 DND655364 DWZ655364 EGV655364 EQR655364 FAN655364 FKJ655364 FUF655364 GEB655364 GNX655364 GXT655364 HHP655364 HRL655364 IBH655364 ILD655364 IUZ655364 JEV655364 JOR655364 JYN655364 KIJ655364 KSF655364 LCB655364 LLX655364 LVT655364 MFP655364 MPL655364 MZH655364 NJD655364 NSZ655364 OCV655364 OMR655364 OWN655364 PGJ655364 PQF655364 QAB655364 QJX655364 QTT655364 RDP655364 RNL655364 RXH655364 SHD655364 SQZ655364 TAV655364 TKR655364 TUN655364 UEJ655364 UOF655364 UYB655364 VHX655364 VRT655364 WBP655364 WLL655364 WVH655364 C720906 IV720900 SR720900 ACN720900 AMJ720900 AWF720900 BGB720900 BPX720900 BZT720900 CJP720900 CTL720900 DDH720900 DND720900 DWZ720900 EGV720900 EQR720900 FAN720900 FKJ720900 FUF720900 GEB720900 GNX720900 GXT720900 HHP720900 HRL720900 IBH720900 ILD720900 IUZ720900 JEV720900 JOR720900 JYN720900 KIJ720900 KSF720900 LCB720900 LLX720900 LVT720900 MFP720900 MPL720900 MZH720900 NJD720900 NSZ720900 OCV720900 OMR720900 OWN720900 PGJ720900 PQF720900 QAB720900 QJX720900 QTT720900 RDP720900 RNL720900 RXH720900 SHD720900 SQZ720900 TAV720900 TKR720900 TUN720900 UEJ720900 UOF720900 UYB720900 VHX720900 VRT720900 WBP720900 WLL720900 WVH720900 C786442 IV786436 SR786436 ACN786436 AMJ786436 AWF786436 BGB786436 BPX786436 BZT786436 CJP786436 CTL786436 DDH786436 DND786436 DWZ786436 EGV786436 EQR786436 FAN786436 FKJ786436 FUF786436 GEB786436 GNX786436 GXT786436 HHP786436 HRL786436 IBH786436 ILD786436 IUZ786436 JEV786436 JOR786436 JYN786436 KIJ786436 KSF786436 LCB786436 LLX786436 LVT786436 MFP786436 MPL786436 MZH786436 NJD786436 NSZ786436 OCV786436 OMR786436 OWN786436 PGJ786436 PQF786436 QAB786436 QJX786436 QTT786436 RDP786436 RNL786436 RXH786436 SHD786436 SQZ786436 TAV786436 TKR786436 TUN786436 UEJ786436 UOF786436 UYB786436 VHX786436 VRT786436 WBP786436 WLL786436 WVH786436 C851978 IV851972 SR851972 ACN851972 AMJ851972 AWF851972 BGB851972 BPX851972 BZT851972 CJP851972 CTL851972 DDH851972 DND851972 DWZ851972 EGV851972 EQR851972 FAN851972 FKJ851972 FUF851972 GEB851972 GNX851972 GXT851972 HHP851972 HRL851972 IBH851972 ILD851972 IUZ851972 JEV851972 JOR851972 JYN851972 KIJ851972 KSF851972 LCB851972 LLX851972 LVT851972 MFP851972 MPL851972 MZH851972 NJD851972 NSZ851972 OCV851972 OMR851972 OWN851972 PGJ851972 PQF851972 QAB851972 QJX851972 QTT851972 RDP851972 RNL851972 RXH851972 SHD851972 SQZ851972 TAV851972 TKR851972 TUN851972 UEJ851972 UOF851972 UYB851972 VHX851972 VRT851972 WBP851972 WLL851972 WVH851972 C917514 IV917508 SR917508 ACN917508 AMJ917508 AWF917508 BGB917508 BPX917508 BZT917508 CJP917508 CTL917508 DDH917508 DND917508 DWZ917508 EGV917508 EQR917508 FAN917508 FKJ917508 FUF917508 GEB917508 GNX917508 GXT917508 HHP917508 HRL917508 IBH917508 ILD917508 IUZ917508 JEV917508 JOR917508 JYN917508 KIJ917508 KSF917508 LCB917508 LLX917508 LVT917508 MFP917508 MPL917508 MZH917508 NJD917508 NSZ917508 OCV917508 OMR917508 OWN917508 PGJ917508 PQF917508 QAB917508 QJX917508 QTT917508 RDP917508 RNL917508 RXH917508 SHD917508 SQZ917508 TAV917508 TKR917508 TUN917508 UEJ917508 UOF917508 UYB917508 VHX917508 VRT917508 WBP917508 WLL917508 WVH917508 C983050 IV983044 SR983044 ACN983044 AMJ983044 AWF983044 BGB983044 BPX983044 BZT983044 CJP983044 CTL983044 DDH983044 DND983044 DWZ983044 EGV983044 EQR983044 FAN983044 FKJ983044 FUF983044 GEB983044 GNX983044 GXT983044 HHP983044 HRL983044 IBH983044 ILD983044 IUZ983044 JEV983044 JOR983044 JYN983044 KIJ983044 KSF983044 LCB983044 LLX983044 LVT983044 MFP983044 MPL983044 MZH983044 NJD983044 NSZ983044 OCV983044 OMR983044 OWN983044 PGJ983044 PQF983044 QAB983044 QJX983044 QTT983044 RDP983044 RNL983044 RXH983044 SHD983044 SQZ983044 TAV983044 TKR983044 TUN983044 UEJ983044 UOF983044 UYB983044 VHX983044 VRT983044 WBP98304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abSelected="1" workbookViewId="0">
      <selection activeCell="G11" sqref="G11"/>
    </sheetView>
  </sheetViews>
  <sheetFormatPr baseColWidth="10" defaultColWidth="11.44140625" defaultRowHeight="15.6" x14ac:dyDescent="0.3"/>
  <cols>
    <col min="1" max="1" width="24.88671875" style="109" customWidth="1"/>
    <col min="2" max="2" width="55.5546875" style="109" customWidth="1"/>
    <col min="3" max="3" width="41.33203125" style="109" customWidth="1"/>
    <col min="4" max="4" width="29.44140625" style="109" customWidth="1"/>
    <col min="5" max="5" width="29.109375" style="109" customWidth="1"/>
    <col min="6" max="16384" width="11.44140625" style="68"/>
  </cols>
  <sheetData>
    <row r="1" spans="1:5" x14ac:dyDescent="0.3">
      <c r="A1" s="270" t="s">
        <v>85</v>
      </c>
      <c r="B1" s="271"/>
      <c r="C1" s="271"/>
      <c r="D1" s="271"/>
      <c r="E1" s="88"/>
    </row>
    <row r="2" spans="1:5" x14ac:dyDescent="0.3">
      <c r="A2" s="89"/>
      <c r="B2" s="272" t="s">
        <v>73</v>
      </c>
      <c r="C2" s="272"/>
      <c r="D2" s="272"/>
      <c r="E2" s="90"/>
    </row>
    <row r="3" spans="1:5" x14ac:dyDescent="0.3">
      <c r="A3" s="91"/>
      <c r="B3" s="272" t="s">
        <v>140</v>
      </c>
      <c r="C3" s="272"/>
      <c r="D3" s="272"/>
      <c r="E3" s="92"/>
    </row>
    <row r="4" spans="1:5" thickBot="1" x14ac:dyDescent="0.35">
      <c r="A4" s="93"/>
      <c r="B4" s="94"/>
      <c r="C4" s="94"/>
      <c r="D4" s="94"/>
      <c r="E4" s="95"/>
    </row>
    <row r="5" spans="1:5" ht="16.2" thickBot="1" x14ac:dyDescent="0.35">
      <c r="A5" s="93"/>
      <c r="B5" s="96" t="s">
        <v>74</v>
      </c>
      <c r="C5" s="273" t="s">
        <v>268</v>
      </c>
      <c r="D5" s="274"/>
      <c r="E5" s="95"/>
    </row>
    <row r="6" spans="1:5" ht="16.2" thickBot="1" x14ac:dyDescent="0.35">
      <c r="A6" s="93"/>
      <c r="B6" s="115" t="s">
        <v>75</v>
      </c>
      <c r="C6" s="275" t="s">
        <v>269</v>
      </c>
      <c r="D6" s="276"/>
      <c r="E6" s="95"/>
    </row>
    <row r="7" spans="1:5" ht="16.2" thickBot="1" x14ac:dyDescent="0.35">
      <c r="A7" s="93"/>
      <c r="B7" s="115" t="s">
        <v>141</v>
      </c>
      <c r="C7" s="279" t="s">
        <v>142</v>
      </c>
      <c r="D7" s="280"/>
      <c r="E7" s="95"/>
    </row>
    <row r="8" spans="1:5" ht="16.2" thickBot="1" x14ac:dyDescent="0.35">
      <c r="A8" s="93"/>
      <c r="B8" s="116">
        <v>13</v>
      </c>
      <c r="C8" s="281">
        <v>217959040</v>
      </c>
      <c r="D8" s="282"/>
      <c r="E8" s="95"/>
    </row>
    <row r="9" spans="1:5" ht="16.2" thickBot="1" x14ac:dyDescent="0.35">
      <c r="A9" s="93"/>
      <c r="B9" s="116">
        <v>16</v>
      </c>
      <c r="C9" s="281">
        <v>2033985694</v>
      </c>
      <c r="D9" s="282"/>
      <c r="E9" s="95"/>
    </row>
    <row r="10" spans="1:5" ht="16.2" thickBot="1" x14ac:dyDescent="0.35">
      <c r="A10" s="93"/>
      <c r="B10" s="116">
        <v>12</v>
      </c>
      <c r="C10" s="277">
        <v>108829520</v>
      </c>
      <c r="D10" s="278"/>
      <c r="E10" s="95"/>
    </row>
    <row r="11" spans="1:5" ht="16.2" thickBot="1" x14ac:dyDescent="0.35">
      <c r="A11" s="93"/>
      <c r="B11" s="116">
        <v>14</v>
      </c>
      <c r="C11" s="277">
        <v>1422895812</v>
      </c>
      <c r="D11" s="278"/>
      <c r="E11" s="95"/>
    </row>
    <row r="12" spans="1:5" ht="31.8" thickBot="1" x14ac:dyDescent="0.35">
      <c r="A12" s="93"/>
      <c r="B12" s="117" t="s">
        <v>143</v>
      </c>
      <c r="C12" s="277">
        <f>SUM(C8:D11)</f>
        <v>3783670066</v>
      </c>
      <c r="D12" s="278"/>
      <c r="E12" s="95"/>
    </row>
    <row r="13" spans="1:5" ht="31.8" thickBot="1" x14ac:dyDescent="0.35">
      <c r="A13" s="93"/>
      <c r="B13" s="117" t="s">
        <v>144</v>
      </c>
      <c r="C13" s="277">
        <f>+C12/616000</f>
        <v>6142.3215357142853</v>
      </c>
      <c r="D13" s="278"/>
      <c r="E13" s="95"/>
    </row>
    <row r="14" spans="1:5" x14ac:dyDescent="0.3">
      <c r="A14" s="93"/>
      <c r="B14" s="94"/>
      <c r="C14" s="97"/>
      <c r="D14" s="98"/>
      <c r="E14" s="95"/>
    </row>
    <row r="15" spans="1:5" ht="16.2" thickBot="1" x14ac:dyDescent="0.35">
      <c r="A15" s="93"/>
      <c r="B15" s="94" t="s">
        <v>145</v>
      </c>
      <c r="C15" s="97"/>
      <c r="D15" s="98"/>
      <c r="E15" s="95"/>
    </row>
    <row r="16" spans="1:5" ht="15" x14ac:dyDescent="0.3">
      <c r="A16" s="93"/>
      <c r="B16" s="99" t="s">
        <v>76</v>
      </c>
      <c r="C16" s="283">
        <v>123932849</v>
      </c>
      <c r="D16" s="100"/>
      <c r="E16" s="95"/>
    </row>
    <row r="17" spans="1:5" ht="15" x14ac:dyDescent="0.3">
      <c r="A17" s="93"/>
      <c r="B17" s="93" t="s">
        <v>77</v>
      </c>
      <c r="C17" s="284">
        <v>135461849</v>
      </c>
      <c r="D17" s="95"/>
      <c r="E17" s="95"/>
    </row>
    <row r="18" spans="1:5" ht="15" x14ac:dyDescent="0.3">
      <c r="A18" s="93"/>
      <c r="B18" s="93" t="s">
        <v>78</v>
      </c>
      <c r="C18" s="284">
        <v>119888849</v>
      </c>
      <c r="D18" s="95"/>
      <c r="E18" s="95"/>
    </row>
    <row r="19" spans="1:5" thickBot="1" x14ac:dyDescent="0.35">
      <c r="A19" s="93"/>
      <c r="B19" s="101" t="s">
        <v>79</v>
      </c>
      <c r="C19" s="284">
        <v>119888849</v>
      </c>
      <c r="D19" s="102"/>
      <c r="E19" s="95"/>
    </row>
    <row r="20" spans="1:5" ht="16.2" thickBot="1" x14ac:dyDescent="0.35">
      <c r="A20" s="93"/>
      <c r="B20" s="261" t="s">
        <v>80</v>
      </c>
      <c r="C20" s="262"/>
      <c r="D20" s="263"/>
      <c r="E20" s="95"/>
    </row>
    <row r="21" spans="1:5" ht="16.2" thickBot="1" x14ac:dyDescent="0.35">
      <c r="A21" s="93"/>
      <c r="B21" s="261" t="s">
        <v>81</v>
      </c>
      <c r="C21" s="262"/>
      <c r="D21" s="263"/>
      <c r="E21" s="95"/>
    </row>
    <row r="22" spans="1:5" ht="16.2" thickBot="1" x14ac:dyDescent="0.35">
      <c r="A22" s="93"/>
      <c r="B22" s="103" t="s">
        <v>146</v>
      </c>
      <c r="C22" s="285">
        <f>C16/C18</f>
        <v>1.0337312438457058</v>
      </c>
      <c r="D22" s="104" t="s">
        <v>270</v>
      </c>
      <c r="E22" s="95"/>
    </row>
    <row r="23" spans="1:5" ht="16.2" thickBot="1" x14ac:dyDescent="0.35">
      <c r="A23" s="93"/>
      <c r="B23" s="205" t="s">
        <v>82</v>
      </c>
      <c r="C23" s="286">
        <f>C19/C17</f>
        <v>0.88503774225021836</v>
      </c>
      <c r="D23" s="104" t="s">
        <v>270</v>
      </c>
      <c r="E23" s="95"/>
    </row>
    <row r="24" spans="1:5" ht="16.2" thickBot="1" x14ac:dyDescent="0.35">
      <c r="A24" s="93"/>
      <c r="B24" s="105"/>
      <c r="C24" s="106"/>
      <c r="D24" s="94"/>
      <c r="E24" s="107"/>
    </row>
    <row r="25" spans="1:5" x14ac:dyDescent="0.3">
      <c r="A25" s="264"/>
      <c r="B25" s="265" t="s">
        <v>83</v>
      </c>
      <c r="C25" s="267" t="s">
        <v>271</v>
      </c>
      <c r="D25" s="268"/>
      <c r="E25" s="269"/>
    </row>
    <row r="26" spans="1:5" ht="16.2" thickBot="1" x14ac:dyDescent="0.35">
      <c r="A26" s="264"/>
      <c r="B26" s="266"/>
      <c r="C26" s="259" t="s">
        <v>84</v>
      </c>
      <c r="D26" s="260"/>
      <c r="E26" s="269"/>
    </row>
    <row r="27" spans="1:5" thickBot="1" x14ac:dyDescent="0.35">
      <c r="A27" s="101"/>
      <c r="B27" s="108"/>
      <c r="C27" s="108"/>
      <c r="D27" s="108"/>
      <c r="E27" s="102"/>
    </row>
    <row r="28" spans="1:5" x14ac:dyDescent="0.3">
      <c r="B28" s="110" t="s">
        <v>147</v>
      </c>
    </row>
  </sheetData>
  <mergeCells count="19">
    <mergeCell ref="C13:D13"/>
    <mergeCell ref="B20:D20"/>
    <mergeCell ref="C8:D8"/>
    <mergeCell ref="C7:D7"/>
    <mergeCell ref="C9:D9"/>
    <mergeCell ref="C10:D10"/>
    <mergeCell ref="C11:D11"/>
    <mergeCell ref="C12:D12"/>
    <mergeCell ref="A1:D1"/>
    <mergeCell ref="B2:D2"/>
    <mergeCell ref="B3:D3"/>
    <mergeCell ref="C5:D5"/>
    <mergeCell ref="C6:D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JURIDICA</vt:lpstr>
      <vt:lpstr> 12</vt:lpstr>
      <vt:lpstr> 13</vt:lpstr>
      <vt:lpstr>14</vt:lpstr>
      <vt:lpstr>16</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2014-12-11T21:16:59Z</dcterms:modified>
</cp:coreProperties>
</file>